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ENHEDER\Coronaordninger\Ordninger og hotline\Ordninger\Genstartsteam for kultur-, forenings- og idrætsliv\Afrapportering\Pulje 5 100 dage med kultur og idræt\Modtagelse af afrapportering\Tilskud over 100.000 kr\"/>
    </mc:Choice>
  </mc:AlternateContent>
  <bookViews>
    <workbookView xWindow="0" yWindow="0" windowWidth="19185" windowHeight="3645" tabRatio="865"/>
  </bookViews>
  <sheets>
    <sheet name="Overblik" sheetId="3" r:id="rId1"/>
    <sheet name="Beretning" sheetId="128" r:id="rId2"/>
    <sheet name="Markedsføring og kommunikation" sheetId="129" r:id="rId3"/>
    <sheet name="Aktivitet1" sheetId="1" r:id="rId4"/>
    <sheet name="Aktivitet2" sheetId="119" r:id="rId5"/>
    <sheet name="Aktivitet3" sheetId="120" r:id="rId6"/>
    <sheet name="Aktivitet4" sheetId="121" r:id="rId7"/>
    <sheet name="Aktivitet5" sheetId="122" r:id="rId8"/>
    <sheet name="Aktivitet6" sheetId="123" r:id="rId9"/>
    <sheet name="Aktivitet7" sheetId="124" r:id="rId10"/>
    <sheet name="Aktivitet8" sheetId="125" r:id="rId11"/>
    <sheet name="Aktivitet9" sheetId="126" r:id="rId12"/>
    <sheet name="Aktivitet10" sheetId="127" r:id="rId13"/>
    <sheet name="List" sheetId="2" state="hidden" r:id="rId14"/>
  </sheets>
  <definedNames>
    <definedName name="_xlnm._FilterDatabase" localSheetId="13" hidden="1">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3" l="1"/>
  <c r="F20" i="3" l="1"/>
  <c r="F19" i="3"/>
  <c r="F18" i="3"/>
  <c r="F17" i="3"/>
  <c r="F16" i="3"/>
  <c r="F15" i="3"/>
  <c r="F14" i="3"/>
  <c r="F13" i="3"/>
  <c r="E48" i="127" l="1"/>
  <c r="E48" i="126"/>
  <c r="E48" i="125"/>
  <c r="E48" i="124"/>
  <c r="E48" i="123"/>
  <c r="E48" i="122"/>
  <c r="E48" i="121"/>
  <c r="D48" i="127" l="1"/>
  <c r="D48" i="126"/>
  <c r="D48" i="125"/>
  <c r="D48" i="124"/>
  <c r="D48" i="123"/>
  <c r="D48" i="122"/>
  <c r="D48" i="121"/>
  <c r="D48" i="120"/>
  <c r="E22" i="129" l="1"/>
  <c r="D22" i="129"/>
  <c r="E23" i="129" l="1"/>
  <c r="G22" i="3" s="1"/>
  <c r="G20" i="3"/>
  <c r="G18" i="3"/>
  <c r="G17" i="3"/>
  <c r="G16" i="3"/>
  <c r="G15" i="3"/>
  <c r="G14" i="3"/>
  <c r="E20" i="3"/>
  <c r="E19" i="3"/>
  <c r="E18" i="3"/>
  <c r="E17" i="3"/>
  <c r="E16" i="3"/>
  <c r="E15" i="3"/>
  <c r="E14" i="3"/>
  <c r="E13" i="3"/>
  <c r="E12" i="3"/>
  <c r="D20" i="3"/>
  <c r="D19" i="3"/>
  <c r="D18" i="3"/>
  <c r="D17" i="3"/>
  <c r="D16" i="3"/>
  <c r="D15" i="3"/>
  <c r="D14" i="3"/>
  <c r="D13" i="3"/>
  <c r="C20" i="3"/>
  <c r="C19" i="3"/>
  <c r="C18" i="3"/>
  <c r="C17" i="3"/>
  <c r="C16" i="3"/>
  <c r="C15" i="3"/>
  <c r="C14" i="3"/>
  <c r="C13" i="3"/>
  <c r="C12" i="3"/>
  <c r="D12" i="3"/>
  <c r="E46" i="127"/>
  <c r="D46" i="127"/>
  <c r="E26" i="127"/>
  <c r="D26" i="127"/>
  <c r="E46" i="126"/>
  <c r="D46" i="126"/>
  <c r="E26" i="126"/>
  <c r="D26" i="126"/>
  <c r="E46" i="125"/>
  <c r="D46" i="125"/>
  <c r="E26" i="125"/>
  <c r="D26" i="125"/>
  <c r="E46" i="124"/>
  <c r="D46" i="124"/>
  <c r="E26" i="124"/>
  <c r="D26" i="124"/>
  <c r="E46" i="123"/>
  <c r="D46" i="123"/>
  <c r="E26" i="123"/>
  <c r="D26" i="123"/>
  <c r="E46" i="122"/>
  <c r="D46" i="122"/>
  <c r="E26" i="122"/>
  <c r="D26" i="122"/>
  <c r="E46" i="121"/>
  <c r="D46" i="121"/>
  <c r="E26" i="121"/>
  <c r="D26" i="121"/>
  <c r="E46" i="120"/>
  <c r="E48" i="120" s="1"/>
  <c r="G13" i="3" s="1"/>
  <c r="D46" i="120"/>
  <c r="E26" i="120"/>
  <c r="D26" i="120"/>
  <c r="E46" i="119"/>
  <c r="D46" i="119"/>
  <c r="E26" i="119"/>
  <c r="D26" i="119"/>
  <c r="F12" i="3" s="1"/>
  <c r="E46" i="1"/>
  <c r="E26" i="1"/>
  <c r="E48" i="119" l="1"/>
  <c r="G12" i="3" s="1"/>
  <c r="E48" i="1"/>
  <c r="G11" i="3" s="1"/>
  <c r="D48" i="119"/>
  <c r="D46" i="1"/>
  <c r="D26" i="1"/>
  <c r="F11" i="3" s="1"/>
  <c r="G21" i="3" l="1"/>
  <c r="G23" i="3" s="1"/>
  <c r="C24" i="3" s="1"/>
  <c r="F21" i="3"/>
  <c r="D48" i="1"/>
  <c r="E11" i="3"/>
  <c r="D11" i="3"/>
  <c r="C11" i="3"/>
  <c r="F23" i="3" l="1"/>
</calcChain>
</file>

<file path=xl/comments1.xml><?xml version="1.0" encoding="utf-8"?>
<comments xmlns="http://schemas.openxmlformats.org/spreadsheetml/2006/main">
  <authors>
    <author>Emil Emborg Thiel</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<sst xmlns="http://schemas.openxmlformats.org/spreadsheetml/2006/main" count="624" uniqueCount="109">
  <si>
    <t>Post</t>
  </si>
  <si>
    <t>Nummer</t>
  </si>
  <si>
    <t>Indtægter</t>
  </si>
  <si>
    <t>Dato</t>
  </si>
  <si>
    <t>Type</t>
  </si>
  <si>
    <t>Aflyst</t>
  </si>
  <si>
    <t>Ja/Nej</t>
  </si>
  <si>
    <t>Nej</t>
  </si>
  <si>
    <t>Ja</t>
  </si>
  <si>
    <t>Note</t>
  </si>
  <si>
    <t>Fra</t>
  </si>
  <si>
    <t>Til</t>
  </si>
  <si>
    <t>Vælg</t>
  </si>
  <si>
    <t>Vælg dato</t>
  </si>
  <si>
    <t>Liveoptrædener, scenekunst (koncert, teater, musical, stand up mv.)</t>
  </si>
  <si>
    <t>Sportsbegivenhed (fodbold, håndbold, ishockey mv.)</t>
  </si>
  <si>
    <t>Festival (musik, fødevarer, viden mv.)</t>
  </si>
  <si>
    <t>Dyrskue</t>
  </si>
  <si>
    <t>Forsalg af billetter</t>
  </si>
  <si>
    <t>Løbende arrangementer (fx cirkus og musicals)</t>
  </si>
  <si>
    <t>Forsalg af menu</t>
  </si>
  <si>
    <t>Vælg arrangementstype</t>
  </si>
  <si>
    <t>Andet</t>
  </si>
  <si>
    <t>Beskrivelse af post</t>
  </si>
  <si>
    <t>Årsag</t>
  </si>
  <si>
    <t>Vælg årsag</t>
  </si>
  <si>
    <t>Kombination</t>
  </si>
  <si>
    <t>Væsentligt ændret</t>
  </si>
  <si>
    <t>Totale omkostninger</t>
  </si>
  <si>
    <t>Omkostninger</t>
  </si>
  <si>
    <t>Udskudt</t>
  </si>
  <si>
    <t>Forsalg af billetter (partnerskabsbilletter)</t>
  </si>
  <si>
    <t>Forsalg af standeleje</t>
  </si>
  <si>
    <t>Forsalg af mad- og drikkevarer</t>
  </si>
  <si>
    <t>Sponsorat (arrangementsspecifikt)</t>
  </si>
  <si>
    <t>Salg af merchandise (arrangementsspecifikt)</t>
  </si>
  <si>
    <t>Øvrige indtægter (arrangementsspecifikke)</t>
  </si>
  <si>
    <t>Column1</t>
  </si>
  <si>
    <t>Forventet underskud</t>
  </si>
  <si>
    <t>Direkte</t>
  </si>
  <si>
    <t>Honorarer</t>
  </si>
  <si>
    <t>Løn til fastansatte</t>
  </si>
  <si>
    <t>Løn til kontraktansatte/tidsbegrænset</t>
  </si>
  <si>
    <t>Ydelser fra underleverandører</t>
  </si>
  <si>
    <t xml:space="preserve">Rettigheder &amp; licenser </t>
  </si>
  <si>
    <t>Lyd-, lys- og scenografi, kostumer ol.</t>
  </si>
  <si>
    <t>Leje af scene/sal/venue</t>
  </si>
  <si>
    <t>Publikumsfaciliteter [&amp; rengøring]</t>
  </si>
  <si>
    <t>PR, markedsføring &amp; billetoperatør</t>
  </si>
  <si>
    <t>Forplejning</t>
  </si>
  <si>
    <t>Forsikring &amp; administration</t>
  </si>
  <si>
    <t>Transport &amp; fragt</t>
  </si>
  <si>
    <t>Rejse og ophold</t>
  </si>
  <si>
    <t>Andet (uddyb)</t>
  </si>
  <si>
    <t>Husleje</t>
  </si>
  <si>
    <t>Leje &amp; leasing</t>
  </si>
  <si>
    <t>Vedligeholdelse mm.</t>
  </si>
  <si>
    <t>El, vand &amp; varme</t>
  </si>
  <si>
    <t xml:space="preserve">Ejendomsskatter &amp; renteomkostninger </t>
  </si>
  <si>
    <t>Afskrivninger af materielle &amp; immaterielle anlægsaktiver</t>
  </si>
  <si>
    <t>Indirekte lønomkostninger</t>
  </si>
  <si>
    <t>Indirekte omkostninger til forsikring &amp; administration</t>
  </si>
  <si>
    <t>P-nummer</t>
  </si>
  <si>
    <t>CVR-nummer</t>
  </si>
  <si>
    <t>Navn på kommune</t>
  </si>
  <si>
    <t>Aktivitet</t>
  </si>
  <si>
    <t xml:space="preserve">Navn på aktivitet: </t>
  </si>
  <si>
    <t>Samarbejdspartnernes omkostninger</t>
  </si>
  <si>
    <t>Angiv dato</t>
  </si>
  <si>
    <t xml:space="preserve">Startdato </t>
  </si>
  <si>
    <t>Slutdato</t>
  </si>
  <si>
    <t>Totale indtægter</t>
  </si>
  <si>
    <t>Vejledning til budgetskabelon:</t>
  </si>
  <si>
    <t>Oplysninger om aktivitet</t>
  </si>
  <si>
    <t>Navn på afholdte aktiviteteter</t>
  </si>
  <si>
    <t>Regnskab for Pulje 5: 100 dage med kultur og idræt</t>
  </si>
  <si>
    <t>Samarbejdspartnernes budgetterede og faktiske omkostninger til aktiviteten</t>
  </si>
  <si>
    <t>Budgetterede omkostninger</t>
  </si>
  <si>
    <t>Faktiske omkostninger</t>
  </si>
  <si>
    <t>Budgetterede indtægter</t>
  </si>
  <si>
    <t>Faktiske indtægter</t>
  </si>
  <si>
    <t>Skriv her:</t>
  </si>
  <si>
    <t>Hvis ja, skriv kort hvilke afvigelser og begrundelsen for dem herunder.</t>
  </si>
  <si>
    <t>Er der ændringer i regnskabet i forhold til budgettet fra ansøgningen eller senest godkendte budget?</t>
  </si>
  <si>
    <t>Sæt kryds:</t>
  </si>
  <si>
    <t>Beretningen skal udarbejdes i nedenstående skema:</t>
  </si>
  <si>
    <t>Sammen med regnskabet skal du indsende en beretning om, hvordan tilskuddet er brugt.</t>
  </si>
  <si>
    <t>Beretning i forbindelse med afrapportering til Pulje 5: 100 dage med kultur og idræt</t>
  </si>
  <si>
    <t>Navn på udgift</t>
  </si>
  <si>
    <t>Regnskab i forbindelse med markedsførings- og kommunikationsomkostninger</t>
  </si>
  <si>
    <t>Budgetterede markedsføringsomkostninger</t>
  </si>
  <si>
    <t>Faktiske markedsføringsomkostninger</t>
  </si>
  <si>
    <t>Periode for gennemførsel af aktivitet</t>
  </si>
  <si>
    <t>I skal tilbagebetale</t>
  </si>
  <si>
    <t xml:space="preserve">Er aktiviteten/aktiviteterne afviklet i overensstemmelse med ansøgningen og det formål, som tilskuddet er bevilget til? </t>
  </si>
  <si>
    <t>Resultat</t>
  </si>
  <si>
    <t>Tilskud til aktiviteten fra genstartspulje 5</t>
  </si>
  <si>
    <t>Modtaget tilskud til markedsføring og kommunikation</t>
  </si>
  <si>
    <t>Modtaget tilskud (uden tilskud til markedsføring og kommunikation)</t>
  </si>
  <si>
    <t>Resultat for aktiviteter</t>
  </si>
  <si>
    <t>Samlet resultat</t>
  </si>
  <si>
    <t xml:space="preserve">
1) Udfyld først oplysninger på denne overbliksside (ud for de sorte felter) for den institution/forening, afrapporteringen vedrører. 
2) Gå til fanen "Beretning" og udfyld denne som beskrevet i fanen.
3)  Gå til fanen "Markedsføring og kommunikation" og udfyld regnskabet for de budgetterede og faktiske markedsføringsomkostninger.
4) Gå til fanen "Aktivitet1" og udfyld regnskabet for aktiviteten, herunder budgetterede og faktiske omkostninger samt budgetterede og faktiske indtægter. Kommunens medfinansiering til de samlede aktiviteter, skal kun angives på overbliks-siden (felt C6 og C7).
5) Hvis du afrapporterer til flere særkilte projekter i samme ansøgning, skal du udfylde en fane for hver projektaktivitet.</t>
  </si>
  <si>
    <t>Resultat markedsføring og kommunikation</t>
  </si>
  <si>
    <t>Kommunens budgetterede medfinansiering</t>
  </si>
  <si>
    <t>Kommunens faktiske medfinansiering</t>
  </si>
  <si>
    <t>Beskriv, hvad kommunens medfinansiering dækker over:</t>
  </si>
  <si>
    <t>Samarbejdspartnernes budgetterede og faktiske indtægter til aktiviteten</t>
  </si>
  <si>
    <t xml:space="preserve">Skriv her:
</t>
  </si>
  <si>
    <t>Uddyb aktiviteten/aktiviteterne i nedenstående boks, hvor I beskriver aktiviteten/aktiviteterne. 
Fandt aktiviteten/aktiviteterne sted i perioden den 1. juli 2021 til og med den 30. september 2021? Hvis ikke, har Slots- og Kulturstyrelsen i så fald godkendt ændring af afviklingsdato? 
Hvis I har modtaget supplerende markedsføringsmidler, beskriv i så fald, hvorvidt midlerne blev anvendt til formålet.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</si>
</sst>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00\ [$kr.-406]_-;\-* #,##0.00\ [$kr.-406]_-;_-* &quot;-&quot;??\ [$kr.-406]_-;_-@_-"/>
  </numFmts>
  <fonts count="32"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Verdana"/>
      <family val="2"/>
    </font>
    <font>
      <sz val="11"/>
      <color theme="1"/>
      <name val="Verdana"/>
      <family val="2"/>
    </font>
    <font>
      <sz val="10"/>
      <color theme="1"/>
      <name val="Verdana"/>
      <family val="2"/>
    </font>
    <font>
      <sz val="10"/>
      <color theme="0"/>
      <name val="Verdana"/>
      <family val="2"/>
    </font>
    <font>
      <b/>
      <sz val="10"/>
      <color theme="0"/>
      <name val="Verdana"/>
      <family val="2"/>
    </font>
    <font>
      <sz val="10"/>
      <color theme="5"/>
      <name val="Verdana"/>
      <family val="2"/>
    </font>
    <font>
      <b/>
      <sz val="14"/>
      <color theme="0"/>
      <name val="Verdana"/>
      <family val="2"/>
    </font>
    <font>
      <sz val="14"/>
      <color theme="1"/>
      <name val="Verdana"/>
      <family val="2"/>
    </font>
    <font>
      <sz val="9"/>
      <color rgb="FF000000"/>
      <name val="Verdana"/>
      <family val="2"/>
    </font>
    <font>
      <b/>
      <sz val="10"/>
      <color theme="1"/>
      <name val="Verdana"/>
      <family val="2"/>
    </font>
    <font>
      <b/>
      <sz val="18"/>
      <color theme="1"/>
      <name val="Verdana"/>
      <family val="2"/>
    </font>
    <font>
      <sz val="11"/>
      <color theme="0"/>
      <name val="Calibri"/>
      <family val="2"/>
      <scheme val="minor"/>
    </font>
    <font>
      <sz val="14"/>
      <color theme="0"/>
      <name val="Verdana"/>
      <family val="2"/>
    </font>
    <font>
      <b/>
      <sz val="12"/>
      <color theme="0"/>
      <name val="Verdana"/>
      <family val="2"/>
    </font>
    <font>
      <b/>
      <sz val="14"/>
      <color theme="1"/>
      <name val="Verdana"/>
      <family val="2"/>
    </font>
    <font>
      <i/>
      <sz val="10"/>
      <name val="Verdana"/>
      <family val="2"/>
    </font>
    <font>
      <sz val="10"/>
      <color theme="1"/>
      <name val="Verdana"/>
      <family val="2"/>
    </font>
    <font>
      <sz val="11"/>
      <name val="Calibri"/>
      <family val="2"/>
      <scheme val="minor"/>
    </font>
    <font>
      <b/>
      <sz val="11"/>
      <name val="Calibri"/>
      <family val="2"/>
      <scheme val="minor"/>
    </font>
    <font>
      <b/>
      <sz val="16"/>
      <color theme="1"/>
      <name val="Verdana"/>
      <family val="2"/>
    </font>
    <font>
      <sz val="18"/>
      <color theme="1"/>
      <name val="Verdana"/>
      <family val="2"/>
    </font>
    <font>
      <sz val="14"/>
      <name val="Verdana"/>
      <family val="2"/>
    </font>
    <font>
      <b/>
      <sz val="14"/>
      <color theme="2"/>
      <name val="Verdana"/>
      <family val="2"/>
    </font>
    <font>
      <sz val="14"/>
      <color rgb="FFFF0000"/>
      <name val="Verdana"/>
      <family val="2"/>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9"/>
        <bgColor indexed="64"/>
      </patternFill>
    </fill>
    <fill>
      <patternFill patternType="solid">
        <fgColor theme="1"/>
        <bgColor indexed="64"/>
      </patternFill>
    </fill>
    <fill>
      <patternFill patternType="solid">
        <fgColor theme="0"/>
        <bgColor indexed="64"/>
      </patternFill>
    </fill>
    <fill>
      <patternFill patternType="solid">
        <fgColor rgb="FFFFED9F"/>
        <bgColor indexed="64"/>
      </patternFill>
    </fill>
    <fill>
      <patternFill patternType="solid">
        <fgColor theme="2"/>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auto="1"/>
      </bottom>
      <diagonal/>
    </border>
    <border>
      <left style="medium">
        <color indexed="64"/>
      </left>
      <right/>
      <top style="medium">
        <color indexed="64"/>
      </top>
      <bottom style="medium">
        <color auto="1"/>
      </bottom>
      <diagonal/>
    </border>
    <border>
      <left/>
      <right/>
      <top/>
      <bottom style="medium">
        <color auto="1"/>
      </bottom>
      <diagonal/>
    </border>
    <border>
      <left/>
      <right style="thin">
        <color indexed="64"/>
      </right>
      <top/>
      <bottom style="medium">
        <color auto="1"/>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87">
    <xf numFmtId="0" fontId="0" fillId="0" borderId="0" xfId="0"/>
    <xf numFmtId="0" fontId="1" fillId="0" borderId="0" xfId="0" applyFont="1"/>
    <xf numFmtId="0" fontId="0" fillId="0" borderId="0" xfId="0" applyFont="1"/>
    <xf numFmtId="14" fontId="0" fillId="0" borderId="0" xfId="0" applyNumberFormat="1"/>
    <xf numFmtId="0" fontId="0" fillId="0" borderId="0" xfId="0" applyFill="1"/>
    <xf numFmtId="0" fontId="0" fillId="0" borderId="0" xfId="0" applyAlignment="1">
      <alignment vertical="center" wrapText="1"/>
    </xf>
    <xf numFmtId="0" fontId="0" fillId="0" borderId="0" xfId="0" applyAlignment="1"/>
    <xf numFmtId="0" fontId="0" fillId="0" borderId="0" xfId="0" applyBorder="1" applyProtection="1">
      <protection hidden="1"/>
    </xf>
    <xf numFmtId="0" fontId="0" fillId="0" borderId="0" xfId="0" applyFill="1" applyBorder="1" applyProtection="1">
      <protection hidden="1"/>
    </xf>
    <xf numFmtId="0" fontId="7" fillId="0" borderId="0" xfId="0" applyFont="1" applyBorder="1" applyProtection="1">
      <protection hidden="1"/>
    </xf>
    <xf numFmtId="0" fontId="8" fillId="3" borderId="3" xfId="0" applyFont="1" applyFill="1" applyBorder="1" applyProtection="1">
      <protection hidden="1"/>
    </xf>
    <xf numFmtId="0" fontId="8" fillId="3" borderId="0" xfId="0" applyFont="1" applyFill="1" applyBorder="1" applyProtection="1">
      <protection hidden="1"/>
    </xf>
    <xf numFmtId="0" fontId="14" fillId="0" borderId="0" xfId="0" applyFont="1" applyAlignment="1">
      <alignment vertical="center"/>
    </xf>
    <xf numFmtId="0" fontId="0" fillId="0" borderId="0" xfId="0" applyFont="1" applyBorder="1"/>
    <xf numFmtId="14" fontId="0" fillId="0" borderId="0" xfId="0" applyNumberFormat="1" applyAlignment="1">
      <alignment horizontal="right"/>
    </xf>
    <xf numFmtId="0" fontId="10" fillId="4" borderId="0" xfId="0" applyFont="1" applyFill="1" applyBorder="1" applyAlignment="1" applyProtection="1">
      <alignment horizontal="left"/>
      <protection hidden="1"/>
    </xf>
    <xf numFmtId="0" fontId="11" fillId="0" borderId="0" xfId="0" applyFont="1" applyBorder="1" applyAlignment="1" applyProtection="1">
      <alignment horizontal="left" vertical="center"/>
      <protection locked="0" hidden="1"/>
    </xf>
    <xf numFmtId="0" fontId="10" fillId="4" borderId="4" xfId="0" applyFont="1" applyFill="1" applyBorder="1" applyAlignment="1" applyProtection="1">
      <protection hidden="1"/>
    </xf>
    <xf numFmtId="0" fontId="1" fillId="2" borderId="3" xfId="0" applyFont="1" applyFill="1" applyBorder="1" applyAlignment="1" applyProtection="1">
      <protection hidden="1"/>
    </xf>
    <xf numFmtId="0" fontId="1" fillId="2" borderId="0" xfId="0" applyFont="1" applyFill="1" applyBorder="1" applyAlignment="1" applyProtection="1">
      <protection hidden="1"/>
    </xf>
    <xf numFmtId="0" fontId="0" fillId="2" borderId="0" xfId="0" applyFill="1" applyBorder="1" applyAlignment="1" applyProtection="1">
      <protection hidden="1"/>
    </xf>
    <xf numFmtId="0" fontId="0" fillId="2" borderId="4" xfId="0" applyFill="1" applyBorder="1" applyAlignment="1" applyProtection="1">
      <protection hidden="1"/>
    </xf>
    <xf numFmtId="44" fontId="8" fillId="0" borderId="0" xfId="1" applyFont="1" applyFill="1" applyBorder="1" applyProtection="1">
      <protection locked="0" hidden="1"/>
    </xf>
    <xf numFmtId="0" fontId="8" fillId="3" borderId="28" xfId="0" applyFont="1" applyFill="1" applyBorder="1" applyAlignment="1" applyProtection="1">
      <protection hidden="1"/>
    </xf>
    <xf numFmtId="0" fontId="8" fillId="3" borderId="0" xfId="0" applyFont="1" applyFill="1" applyBorder="1" applyAlignment="1" applyProtection="1">
      <alignment horizontal="right"/>
      <protection hidden="1"/>
    </xf>
    <xf numFmtId="44" fontId="15" fillId="6" borderId="31" xfId="0" applyNumberFormat="1" applyFont="1" applyFill="1" applyBorder="1" applyAlignment="1" applyProtection="1">
      <protection hidden="1"/>
    </xf>
    <xf numFmtId="0" fontId="0" fillId="2" borderId="4" xfId="0" applyFill="1" applyBorder="1" applyProtection="1">
      <protection hidden="1"/>
    </xf>
    <xf numFmtId="0" fontId="0" fillId="2" borderId="0" xfId="0" applyFill="1" applyBorder="1" applyProtection="1">
      <protection hidden="1"/>
    </xf>
    <xf numFmtId="0" fontId="1" fillId="2" borderId="3" xfId="0" applyFont="1" applyFill="1" applyBorder="1" applyProtection="1">
      <protection hidden="1"/>
    </xf>
    <xf numFmtId="0" fontId="22" fillId="3" borderId="10" xfId="0" applyFont="1" applyFill="1" applyBorder="1" applyAlignment="1" applyProtection="1">
      <alignment horizontal="center"/>
      <protection hidden="1"/>
    </xf>
    <xf numFmtId="0" fontId="0" fillId="2" borderId="27" xfId="0" applyFill="1" applyBorder="1" applyProtection="1">
      <protection hidden="1"/>
    </xf>
    <xf numFmtId="0" fontId="6" fillId="2" borderId="32"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11" fillId="0" borderId="0" xfId="0" applyFont="1" applyFill="1" applyBorder="1" applyProtection="1">
      <protection locked="0" hidden="1"/>
    </xf>
    <xf numFmtId="0" fontId="7" fillId="0" borderId="0" xfId="0" applyFont="1" applyFill="1" applyBorder="1" applyProtection="1">
      <protection hidden="1"/>
    </xf>
    <xf numFmtId="0" fontId="7" fillId="0" borderId="0" xfId="0" applyFont="1" applyBorder="1" applyAlignment="1" applyProtection="1">
      <alignment wrapText="1"/>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3" fillId="0" borderId="0" xfId="0" applyFont="1" applyFill="1" applyProtection="1">
      <protection hidden="1"/>
    </xf>
    <xf numFmtId="0" fontId="23" fillId="0" borderId="0" xfId="0" applyFont="1" applyProtection="1">
      <protection hidden="1"/>
    </xf>
    <xf numFmtId="0" fontId="24" fillId="0" borderId="0" xfId="0" applyFont="1" applyFill="1" applyProtection="1">
      <protection hidden="1"/>
    </xf>
    <xf numFmtId="0" fontId="24" fillId="0" borderId="0" xfId="0" applyFont="1" applyFill="1" applyBorder="1" applyProtection="1">
      <protection hidden="1"/>
    </xf>
    <xf numFmtId="0" fontId="23" fillId="0" borderId="0" xfId="0" applyFont="1" applyFill="1" applyBorder="1" applyAlignment="1" applyProtection="1">
      <alignment horizontal="left"/>
      <protection hidden="1"/>
    </xf>
    <xf numFmtId="0" fontId="23" fillId="0" borderId="0" xfId="0" applyFont="1" applyFill="1" applyAlignment="1" applyProtection="1">
      <alignment horizontal="left"/>
      <protection hidden="1"/>
    </xf>
    <xf numFmtId="0" fontId="0" fillId="0" borderId="0" xfId="0" applyFill="1" applyProtection="1">
      <protection hidden="1"/>
    </xf>
    <xf numFmtId="0" fontId="23" fillId="0" borderId="0" xfId="0" applyFont="1" applyFill="1" applyAlignment="1" applyProtection="1">
      <alignment vertical="center"/>
      <protection hidden="1"/>
    </xf>
    <xf numFmtId="0" fontId="23" fillId="0" borderId="0" xfId="0" applyFont="1" applyFill="1" applyAlignment="1" applyProtection="1">
      <alignment wrapText="1"/>
      <protection hidden="1"/>
    </xf>
    <xf numFmtId="0" fontId="23" fillId="0" borderId="0" xfId="0" applyFont="1" applyFill="1" applyAlignment="1" applyProtection="1">
      <protection hidden="1"/>
    </xf>
    <xf numFmtId="49" fontId="23" fillId="0" borderId="0" xfId="0" applyNumberFormat="1" applyFont="1" applyBorder="1" applyAlignment="1" applyProtection="1">
      <alignment vertical="top" wrapText="1"/>
      <protection hidden="1"/>
    </xf>
    <xf numFmtId="0" fontId="24" fillId="0" borderId="0" xfId="0" applyFont="1" applyBorder="1" applyProtection="1">
      <protection hidden="1"/>
    </xf>
    <xf numFmtId="0" fontId="23" fillId="0" borderId="0" xfId="0" applyFont="1" applyAlignment="1" applyProtection="1">
      <alignment vertical="center"/>
      <protection hidden="1"/>
    </xf>
    <xf numFmtId="0" fontId="24" fillId="0" borderId="30" xfId="0" applyFont="1" applyFill="1" applyBorder="1" applyProtection="1">
      <protection locked="0" hidden="1"/>
    </xf>
    <xf numFmtId="0" fontId="24" fillId="0" borderId="30" xfId="0" applyFont="1" applyBorder="1" applyProtection="1">
      <protection locked="0" hidden="1"/>
    </xf>
    <xf numFmtId="44" fontId="8" fillId="0" borderId="29" xfId="0" applyNumberFormat="1" applyFont="1" applyFill="1" applyBorder="1" applyAlignment="1" applyProtection="1">
      <protection locked="0" hidden="1"/>
    </xf>
    <xf numFmtId="44" fontId="8" fillId="0" borderId="10" xfId="0" applyNumberFormat="1" applyFont="1" applyFill="1" applyBorder="1" applyAlignment="1" applyProtection="1">
      <protection locked="0" hidden="1"/>
    </xf>
    <xf numFmtId="0" fontId="22" fillId="0" borderId="0" xfId="0" applyFont="1" applyProtection="1">
      <protection hidden="1"/>
    </xf>
    <xf numFmtId="0" fontId="22" fillId="0" borderId="0" xfId="0" applyFont="1" applyFill="1" applyProtection="1">
      <protection hidden="1"/>
    </xf>
    <xf numFmtId="44" fontId="27" fillId="0" borderId="21" xfId="1" applyFont="1" applyBorder="1" applyAlignment="1" applyProtection="1">
      <alignment horizontal="left" vertical="center"/>
      <protection hidden="1"/>
    </xf>
    <xf numFmtId="44" fontId="27" fillId="0" borderId="7" xfId="1" applyFont="1" applyBorder="1" applyAlignment="1" applyProtection="1">
      <alignment horizontal="left" vertical="center"/>
      <protection hidden="1"/>
    </xf>
    <xf numFmtId="14" fontId="27" fillId="0" borderId="7" xfId="1" applyNumberFormat="1" applyFont="1" applyBorder="1" applyAlignment="1" applyProtection="1">
      <alignment horizontal="left" vertical="center"/>
      <protection hidden="1"/>
    </xf>
    <xf numFmtId="49" fontId="28" fillId="0" borderId="35" xfId="0" applyNumberFormat="1" applyFont="1" applyBorder="1" applyAlignment="1" applyProtection="1">
      <alignment horizontal="left" vertical="center"/>
      <protection hidden="1"/>
    </xf>
    <xf numFmtId="0" fontId="20" fillId="0" borderId="35" xfId="0" applyFont="1" applyBorder="1" applyAlignment="1" applyProtection="1">
      <alignment horizontal="left" vertical="center"/>
      <protection hidden="1"/>
    </xf>
    <xf numFmtId="0" fontId="27" fillId="0" borderId="7" xfId="1" applyNumberFormat="1" applyFont="1" applyBorder="1" applyAlignment="1" applyProtection="1">
      <alignment horizontal="left" vertical="center"/>
      <protection hidden="1"/>
    </xf>
    <xf numFmtId="0" fontId="13" fillId="0" borderId="20" xfId="0" applyFont="1" applyBorder="1" applyAlignment="1" applyProtection="1">
      <alignment horizontal="center" vertical="center"/>
      <protection hidden="1"/>
    </xf>
    <xf numFmtId="0" fontId="13" fillId="3" borderId="20"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0" borderId="34" xfId="0" applyFont="1" applyBorder="1" applyAlignment="1" applyProtection="1">
      <alignment horizontal="center" vertical="center"/>
      <protection hidden="1"/>
    </xf>
    <xf numFmtId="44" fontId="13" fillId="0" borderId="36" xfId="0" applyNumberFormat="1" applyFont="1" applyBorder="1" applyAlignment="1" applyProtection="1">
      <alignment horizontal="left" vertical="center"/>
      <protection hidden="1"/>
    </xf>
    <xf numFmtId="0" fontId="29" fillId="0" borderId="11" xfId="0" applyNumberFormat="1" applyFont="1" applyFill="1" applyBorder="1" applyAlignment="1" applyProtection="1">
      <alignment horizontal="center" vertical="center"/>
      <protection locked="0" hidden="1"/>
    </xf>
    <xf numFmtId="0" fontId="29" fillId="5" borderId="9" xfId="0" applyNumberFormat="1" applyFont="1" applyFill="1" applyBorder="1" applyAlignment="1" applyProtection="1">
      <alignment horizontal="center" vertical="center"/>
      <protection locked="0" hidden="1"/>
    </xf>
    <xf numFmtId="0" fontId="13" fillId="2" borderId="11" xfId="0" applyFont="1" applyFill="1" applyBorder="1" applyAlignment="1" applyProtection="1">
      <alignment horizontal="center"/>
      <protection locked="0" hidden="1"/>
    </xf>
    <xf numFmtId="44" fontId="13" fillId="2" borderId="9" xfId="1" applyFont="1" applyFill="1" applyBorder="1" applyAlignment="1" applyProtection="1">
      <alignment horizontal="center"/>
      <protection locked="0" hidden="1"/>
    </xf>
    <xf numFmtId="164" fontId="13" fillId="2" borderId="11" xfId="0" applyNumberFormat="1" applyFont="1" applyFill="1" applyBorder="1" applyAlignment="1" applyProtection="1">
      <alignment horizontal="center"/>
      <protection locked="0" hidden="1"/>
    </xf>
    <xf numFmtId="0" fontId="22" fillId="0" borderId="0" xfId="0" applyFont="1" applyBorder="1" applyProtection="1">
      <protection hidden="1"/>
    </xf>
    <xf numFmtId="44" fontId="8" fillId="0" borderId="4" xfId="0" applyNumberFormat="1" applyFont="1" applyBorder="1" applyProtection="1">
      <protection locked="0" hidden="1"/>
    </xf>
    <xf numFmtId="44" fontId="15" fillId="6" borderId="32" xfId="0" applyNumberFormat="1" applyFont="1" applyFill="1" applyBorder="1" applyProtection="1">
      <protection hidden="1"/>
    </xf>
    <xf numFmtId="44" fontId="15" fillId="0" borderId="4" xfId="0" applyNumberFormat="1" applyFont="1" applyBorder="1" applyAlignment="1" applyProtection="1">
      <protection hidden="1"/>
    </xf>
    <xf numFmtId="44" fontId="15" fillId="6" borderId="27" xfId="1" applyFont="1" applyFill="1" applyBorder="1" applyProtection="1">
      <protection hidden="1"/>
    </xf>
    <xf numFmtId="44" fontId="15" fillId="0" borderId="19" xfId="0" applyNumberFormat="1" applyFont="1" applyFill="1" applyBorder="1" applyAlignment="1" applyProtection="1">
      <protection hidden="1"/>
    </xf>
    <xf numFmtId="0" fontId="15" fillId="6" borderId="5" xfId="0" applyFont="1" applyFill="1" applyBorder="1" applyProtection="1">
      <protection hidden="1"/>
    </xf>
    <xf numFmtId="0" fontId="15" fillId="6" borderId="27" xfId="0" applyFont="1" applyFill="1" applyBorder="1" applyProtection="1">
      <protection hidden="1"/>
    </xf>
    <xf numFmtId="0" fontId="15" fillId="0" borderId="33" xfId="0" applyFont="1" applyBorder="1" applyAlignment="1" applyProtection="1">
      <protection hidden="1"/>
    </xf>
    <xf numFmtId="0" fontId="15" fillId="0" borderId="19" xfId="0" applyFont="1" applyFill="1" applyBorder="1" applyAlignment="1" applyProtection="1">
      <protection hidden="1"/>
    </xf>
    <xf numFmtId="0" fontId="30" fillId="2" borderId="0" xfId="0" applyFont="1" applyFill="1" applyBorder="1" applyAlignment="1" applyProtection="1">
      <protection hidden="1"/>
    </xf>
    <xf numFmtId="0" fontId="30" fillId="2" borderId="4" xfId="0" applyFont="1" applyFill="1" applyBorder="1" applyAlignment="1" applyProtection="1">
      <protection hidden="1"/>
    </xf>
    <xf numFmtId="0" fontId="15" fillId="6" borderId="26" xfId="0" applyFont="1" applyFill="1" applyBorder="1" applyProtection="1">
      <protection hidden="1"/>
    </xf>
    <xf numFmtId="0" fontId="15" fillId="6" borderId="25" xfId="0" applyFont="1" applyFill="1" applyBorder="1" applyProtection="1">
      <protection hidden="1"/>
    </xf>
    <xf numFmtId="44" fontId="15" fillId="6" borderId="25" xfId="1" applyFont="1" applyFill="1" applyBorder="1" applyProtection="1">
      <protection hidden="1"/>
    </xf>
    <xf numFmtId="0" fontId="31" fillId="2" borderId="1" xfId="0" applyFont="1" applyFill="1" applyBorder="1" applyAlignment="1" applyProtection="1">
      <alignment horizontal="center"/>
      <protection hidden="1"/>
    </xf>
    <xf numFmtId="0" fontId="31" fillId="2" borderId="6" xfId="0" applyFont="1" applyFill="1" applyBorder="1" applyAlignment="1" applyProtection="1">
      <alignment horizontal="center"/>
      <protection hidden="1"/>
    </xf>
    <xf numFmtId="0" fontId="31" fillId="2" borderId="3" xfId="0" applyFont="1" applyFill="1" applyBorder="1" applyAlignment="1" applyProtection="1">
      <protection hidden="1"/>
    </xf>
    <xf numFmtId="0" fontId="31" fillId="2" borderId="0" xfId="0" applyFont="1" applyFill="1" applyBorder="1" applyAlignment="1" applyProtection="1">
      <protection hidden="1"/>
    </xf>
    <xf numFmtId="0" fontId="31" fillId="2" borderId="19" xfId="0" applyFont="1" applyFill="1" applyBorder="1" applyAlignment="1" applyProtection="1">
      <protection hidden="1"/>
    </xf>
    <xf numFmtId="0" fontId="8" fillId="3" borderId="10" xfId="0" applyFont="1" applyFill="1" applyBorder="1" applyAlignment="1" applyProtection="1">
      <protection hidden="1"/>
    </xf>
    <xf numFmtId="0" fontId="31" fillId="2" borderId="3"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23" xfId="0" applyFont="1" applyFill="1" applyBorder="1" applyAlignment="1" applyProtection="1">
      <alignment horizontal="center"/>
      <protection hidden="1"/>
    </xf>
    <xf numFmtId="0" fontId="31" fillId="2" borderId="4" xfId="0" applyFont="1" applyFill="1" applyBorder="1" applyAlignment="1" applyProtection="1">
      <alignment horizontal="center"/>
      <protection hidden="1"/>
    </xf>
    <xf numFmtId="0" fontId="15" fillId="0" borderId="16" xfId="0" applyFont="1" applyBorder="1" applyAlignment="1" applyProtection="1">
      <protection hidden="1"/>
    </xf>
    <xf numFmtId="0" fontId="15" fillId="0" borderId="17" xfId="0" applyFont="1" applyBorder="1" applyAlignment="1" applyProtection="1">
      <protection hidden="1"/>
    </xf>
    <xf numFmtId="44" fontId="15" fillId="0" borderId="17" xfId="0" applyNumberFormat="1" applyFont="1" applyBorder="1" applyAlignment="1" applyProtection="1">
      <protection hidden="1"/>
    </xf>
    <xf numFmtId="44" fontId="15" fillId="0" borderId="18" xfId="0" applyNumberFormat="1" applyFont="1" applyBorder="1" applyAlignment="1" applyProtection="1">
      <protection hidden="1"/>
    </xf>
    <xf numFmtId="44" fontId="13" fillId="0" borderId="35" xfId="0" applyNumberFormat="1" applyFont="1" applyBorder="1" applyAlignment="1" applyProtection="1">
      <alignment horizontal="left" vertical="center"/>
      <protection hidden="1"/>
    </xf>
    <xf numFmtId="0" fontId="8" fillId="0" borderId="3" xfId="0" applyFont="1" applyBorder="1" applyProtection="1">
      <protection locked="0" hidden="1"/>
    </xf>
    <xf numFmtId="0" fontId="12" fillId="4" borderId="3" xfId="0" applyFont="1" applyFill="1" applyBorder="1" applyAlignment="1" applyProtection="1">
      <alignment horizontal="right" vertical="center"/>
      <protection locked="0" hidden="1"/>
    </xf>
    <xf numFmtId="0" fontId="18" fillId="4" borderId="3" xfId="0" applyFont="1" applyFill="1" applyBorder="1" applyAlignment="1" applyProtection="1">
      <alignment horizontal="right" vertical="center"/>
      <protection locked="0" hidden="1"/>
    </xf>
    <xf numFmtId="0" fontId="18" fillId="4" borderId="3" xfId="0" applyFont="1" applyFill="1" applyBorder="1" applyAlignment="1" applyProtection="1">
      <alignment horizontal="right" vertical="center" wrapText="1"/>
      <protection locked="0" hidden="1"/>
    </xf>
    <xf numFmtId="44" fontId="26" fillId="7" borderId="37" xfId="1" applyFont="1" applyFill="1" applyBorder="1" applyAlignment="1" applyProtection="1">
      <alignment horizontal="center" vertical="center"/>
      <protection hidden="1"/>
    </xf>
    <xf numFmtId="49" fontId="13" fillId="0" borderId="42" xfId="0" applyNumberFormat="1"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44" fontId="27" fillId="0" borderId="42" xfId="1" applyNumberFormat="1" applyFont="1" applyBorder="1" applyAlignment="1" applyProtection="1">
      <alignment horizontal="left" vertical="center"/>
      <protection hidden="1"/>
    </xf>
    <xf numFmtId="44" fontId="27" fillId="0" borderId="43" xfId="1" applyFont="1" applyBorder="1" applyAlignment="1" applyProtection="1">
      <alignment horizontal="left" vertical="center"/>
      <protection hidden="1"/>
    </xf>
    <xf numFmtId="0" fontId="13" fillId="0" borderId="39" xfId="0" applyFont="1" applyBorder="1" applyProtection="1">
      <protection hidden="1"/>
    </xf>
    <xf numFmtId="44" fontId="13" fillId="0" borderId="39" xfId="1" applyFont="1" applyBorder="1" applyProtection="1">
      <protection hidden="1"/>
    </xf>
    <xf numFmtId="44" fontId="13" fillId="0" borderId="40" xfId="1" applyFont="1" applyBorder="1" applyProtection="1">
      <protection hidden="1"/>
    </xf>
    <xf numFmtId="0" fontId="13" fillId="0" borderId="41" xfId="0" applyFont="1" applyBorder="1" applyAlignment="1" applyProtection="1">
      <alignment horizontal="center" vertical="center" wrapText="1"/>
      <protection hidden="1"/>
    </xf>
    <xf numFmtId="0" fontId="13" fillId="0" borderId="38" xfId="0" applyFont="1" applyBorder="1" applyAlignment="1" applyProtection="1">
      <alignment horizontal="center" wrapText="1"/>
      <protection hidden="1"/>
    </xf>
    <xf numFmtId="0" fontId="16" fillId="7" borderId="37" xfId="0" applyFont="1" applyFill="1" applyBorder="1" applyAlignment="1" applyProtection="1">
      <alignment horizontal="center" vertical="center" wrapText="1"/>
      <protection hidden="1"/>
    </xf>
    <xf numFmtId="0" fontId="16" fillId="3" borderId="22" xfId="0" applyFont="1" applyFill="1" applyBorder="1" applyAlignment="1" applyProtection="1">
      <alignment horizontal="center" vertical="center"/>
      <protection hidden="1"/>
    </xf>
    <xf numFmtId="0" fontId="16" fillId="3" borderId="23" xfId="0" applyFont="1" applyFill="1" applyBorder="1" applyAlignment="1" applyProtection="1">
      <alignment horizontal="center" vertical="center"/>
      <protection hidden="1"/>
    </xf>
    <xf numFmtId="0" fontId="16" fillId="3" borderId="24" xfId="0" applyFont="1" applyFill="1" applyBorder="1" applyAlignment="1" applyProtection="1">
      <alignment horizontal="center" vertical="center"/>
      <protection hidden="1"/>
    </xf>
    <xf numFmtId="0" fontId="20" fillId="2" borderId="12" xfId="0" applyFont="1" applyFill="1" applyBorder="1" applyAlignment="1" applyProtection="1">
      <alignment horizontal="center" vertical="center" wrapText="1"/>
      <protection hidden="1"/>
    </xf>
    <xf numFmtId="0" fontId="20" fillId="2" borderId="0" xfId="0" applyFont="1" applyFill="1" applyBorder="1" applyAlignment="1" applyProtection="1">
      <alignment horizontal="center" vertical="center" wrapText="1"/>
      <protection hidden="1"/>
    </xf>
    <xf numFmtId="0" fontId="20" fillId="2" borderId="4"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left" vertical="top" wrapText="1"/>
      <protection hidden="1"/>
    </xf>
    <xf numFmtId="0" fontId="13" fillId="2" borderId="0" xfId="0" applyFont="1" applyFill="1" applyBorder="1" applyAlignment="1" applyProtection="1">
      <alignment horizontal="left" vertical="top" wrapText="1"/>
      <protection hidden="1"/>
    </xf>
    <xf numFmtId="0" fontId="13" fillId="2" borderId="4" xfId="0" applyFont="1" applyFill="1" applyBorder="1" applyAlignment="1" applyProtection="1">
      <alignment horizontal="left" vertical="top" wrapText="1"/>
      <protection hidden="1"/>
    </xf>
    <xf numFmtId="0" fontId="0" fillId="0" borderId="26" xfId="0" applyFill="1" applyBorder="1" applyAlignment="1" applyProtection="1">
      <alignment horizontal="center" vertical="center" wrapText="1"/>
      <protection hidden="1"/>
    </xf>
    <xf numFmtId="0" fontId="0" fillId="0" borderId="25"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49" fontId="23" fillId="0" borderId="1" xfId="0" applyNumberFormat="1" applyFont="1" applyBorder="1" applyAlignment="1" applyProtection="1">
      <alignment horizontal="center" vertical="top" wrapText="1"/>
      <protection locked="0" hidden="1"/>
    </xf>
    <xf numFmtId="49" fontId="23" fillId="0" borderId="6" xfId="0" applyNumberFormat="1" applyFont="1" applyBorder="1" applyAlignment="1" applyProtection="1">
      <alignment horizontal="center" vertical="top" wrapText="1"/>
      <protection locked="0" hidden="1"/>
    </xf>
    <xf numFmtId="49" fontId="23" fillId="0" borderId="2" xfId="0" applyNumberFormat="1" applyFont="1" applyBorder="1" applyAlignment="1" applyProtection="1">
      <alignment horizontal="center" vertical="top" wrapText="1"/>
      <protection locked="0" hidden="1"/>
    </xf>
    <xf numFmtId="49" fontId="23" fillId="0" borderId="3" xfId="0" applyNumberFormat="1" applyFont="1" applyBorder="1" applyAlignment="1" applyProtection="1">
      <alignment horizontal="center" vertical="top" wrapText="1"/>
      <protection locked="0" hidden="1"/>
    </xf>
    <xf numFmtId="49" fontId="23" fillId="0" borderId="0" xfId="0" applyNumberFormat="1" applyFont="1" applyBorder="1" applyAlignment="1" applyProtection="1">
      <alignment horizontal="center" vertical="top" wrapText="1"/>
      <protection locked="0" hidden="1"/>
    </xf>
    <xf numFmtId="49" fontId="23" fillId="0" borderId="4" xfId="0" applyNumberFormat="1" applyFont="1" applyBorder="1" applyAlignment="1" applyProtection="1">
      <alignment horizontal="center" vertical="top" wrapText="1"/>
      <protection locked="0" hidden="1"/>
    </xf>
    <xf numFmtId="49" fontId="23" fillId="0" borderId="5" xfId="0" applyNumberFormat="1" applyFont="1" applyBorder="1" applyAlignment="1" applyProtection="1">
      <alignment horizontal="center" vertical="top" wrapText="1"/>
      <protection locked="0" hidden="1"/>
    </xf>
    <xf numFmtId="49" fontId="23" fillId="0" borderId="27" xfId="0" applyNumberFormat="1" applyFont="1" applyBorder="1" applyAlignment="1" applyProtection="1">
      <alignment horizontal="center" vertical="top" wrapText="1"/>
      <protection locked="0" hidden="1"/>
    </xf>
    <xf numFmtId="49" fontId="23" fillId="0" borderId="32" xfId="0" applyNumberFormat="1" applyFont="1" applyBorder="1" applyAlignment="1" applyProtection="1">
      <alignment horizontal="center" vertical="top" wrapText="1"/>
      <protection locked="0" hidden="1"/>
    </xf>
    <xf numFmtId="0" fontId="12" fillId="4" borderId="0" xfId="0" applyFont="1" applyFill="1" applyAlignment="1" applyProtection="1">
      <alignment horizontal="left" wrapText="1"/>
      <protection hidden="1"/>
    </xf>
    <xf numFmtId="0" fontId="0" fillId="0" borderId="0" xfId="0" applyFont="1" applyFill="1" applyAlignment="1" applyProtection="1">
      <alignment horizontal="left" vertical="center" wrapText="1"/>
      <protection hidden="1"/>
    </xf>
    <xf numFmtId="0" fontId="3" fillId="0" borderId="0" xfId="0" applyFont="1" applyFill="1" applyAlignment="1" applyProtection="1">
      <alignment horizontal="left" vertical="center" wrapText="1"/>
      <protection hidden="1"/>
    </xf>
    <xf numFmtId="0" fontId="23" fillId="0" borderId="3" xfId="0" applyFont="1" applyFill="1" applyBorder="1" applyAlignment="1" applyProtection="1">
      <alignment horizontal="left"/>
      <protection hidden="1"/>
    </xf>
    <xf numFmtId="0" fontId="23" fillId="0" borderId="0" xfId="0" applyFont="1" applyFill="1" applyAlignment="1" applyProtection="1">
      <alignment horizontal="left"/>
      <protection hidden="1"/>
    </xf>
    <xf numFmtId="0" fontId="23" fillId="0" borderId="0" xfId="0" applyFont="1" applyFill="1" applyAlignment="1" applyProtection="1">
      <alignment horizontal="left" vertical="center"/>
      <protection hidden="1"/>
    </xf>
    <xf numFmtId="0" fontId="23" fillId="0" borderId="3" xfId="0" applyFont="1" applyBorder="1" applyAlignment="1" applyProtection="1">
      <alignment horizontal="left"/>
      <protection hidden="1"/>
    </xf>
    <xf numFmtId="0" fontId="23" fillId="0" borderId="0" xfId="0" applyFont="1" applyBorder="1" applyAlignment="1" applyProtection="1">
      <alignment horizontal="left"/>
      <protection hidden="1"/>
    </xf>
    <xf numFmtId="0" fontId="6" fillId="3" borderId="1"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25" fillId="3" borderId="1"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hidden="1"/>
    </xf>
    <xf numFmtId="0" fontId="25" fillId="3" borderId="2" xfId="0" applyFont="1" applyFill="1" applyBorder="1" applyAlignment="1" applyProtection="1">
      <alignment horizontal="center" vertical="center"/>
      <protection hidden="1"/>
    </xf>
    <xf numFmtId="14" fontId="21" fillId="0" borderId="8" xfId="0" applyNumberFormat="1" applyFont="1" applyFill="1" applyBorder="1" applyAlignment="1" applyProtection="1">
      <alignment horizontal="center"/>
      <protection locked="0" hidden="1"/>
    </xf>
    <xf numFmtId="14" fontId="21" fillId="0" borderId="9" xfId="0" applyNumberFormat="1" applyFont="1" applyFill="1" applyBorder="1" applyAlignment="1" applyProtection="1">
      <alignment horizontal="center"/>
      <protection locked="0" hidden="1"/>
    </xf>
    <xf numFmtId="14" fontId="21" fillId="0" borderId="14" xfId="0" applyNumberFormat="1" applyFont="1" applyFill="1" applyBorder="1" applyAlignment="1" applyProtection="1">
      <alignment horizontal="center"/>
      <protection locked="0" hidden="1"/>
    </xf>
    <xf numFmtId="0" fontId="19" fillId="4" borderId="3" xfId="0" applyFont="1" applyFill="1" applyBorder="1" applyAlignment="1" applyProtection="1">
      <alignment horizontal="right" vertical="center" wrapText="1"/>
      <protection hidden="1"/>
    </xf>
    <xf numFmtId="0" fontId="19" fillId="4" borderId="0" xfId="0" applyFont="1" applyFill="1" applyBorder="1" applyAlignment="1" applyProtection="1">
      <alignment horizontal="right" vertical="center" wrapText="1"/>
      <protection hidden="1"/>
    </xf>
    <xf numFmtId="0" fontId="17" fillId="4" borderId="3" xfId="0" applyFont="1" applyFill="1" applyBorder="1" applyAlignment="1" applyProtection="1">
      <alignment horizontal="center"/>
      <protection hidden="1"/>
    </xf>
    <xf numFmtId="0" fontId="17" fillId="4" borderId="0" xfId="0" applyFont="1" applyFill="1" applyBorder="1" applyAlignment="1" applyProtection="1">
      <alignment horizontal="center"/>
      <protection hidden="1"/>
    </xf>
    <xf numFmtId="0" fontId="9" fillId="4" borderId="3" xfId="0" applyFont="1" applyFill="1" applyBorder="1" applyAlignment="1" applyProtection="1">
      <alignment horizontal="right"/>
      <protection hidden="1"/>
    </xf>
    <xf numFmtId="0" fontId="9" fillId="4" borderId="10" xfId="0" applyFont="1" applyFill="1" applyBorder="1" applyAlignment="1" applyProtection="1">
      <alignment horizontal="right"/>
      <protection hidden="1"/>
    </xf>
    <xf numFmtId="0" fontId="30" fillId="2" borderId="0" xfId="0" applyFont="1" applyFill="1" applyBorder="1" applyAlignment="1" applyProtection="1">
      <alignment horizontal="center"/>
      <protection hidden="1"/>
    </xf>
    <xf numFmtId="0" fontId="30" fillId="2" borderId="4" xfId="0" applyFont="1" applyFill="1" applyBorder="1" applyAlignment="1" applyProtection="1">
      <alignment horizontal="center"/>
      <protection hidden="1"/>
    </xf>
    <xf numFmtId="0" fontId="15" fillId="3" borderId="8" xfId="0" applyFont="1" applyFill="1" applyBorder="1" applyAlignment="1" applyProtection="1">
      <alignment horizontal="center" vertical="center"/>
      <protection hidden="1"/>
    </xf>
    <xf numFmtId="0" fontId="15" fillId="3" borderId="13" xfId="0" applyFont="1" applyFill="1" applyBorder="1" applyAlignment="1" applyProtection="1">
      <alignment horizontal="center" vertical="center"/>
      <protection hidden="1"/>
    </xf>
    <xf numFmtId="0" fontId="15" fillId="3" borderId="9" xfId="0" applyFont="1" applyFill="1" applyBorder="1" applyAlignment="1" applyProtection="1">
      <alignment horizontal="center" vertical="center"/>
      <protection hidden="1"/>
    </xf>
    <xf numFmtId="0" fontId="6" fillId="5" borderId="8" xfId="0" applyFont="1" applyFill="1" applyBorder="1" applyAlignment="1" applyProtection="1">
      <alignment horizontal="center" vertical="center"/>
      <protection locked="0" hidden="1"/>
    </xf>
    <xf numFmtId="0" fontId="6" fillId="5" borderId="13" xfId="0" applyFont="1" applyFill="1" applyBorder="1" applyAlignment="1" applyProtection="1">
      <alignment horizontal="center" vertical="center"/>
      <protection locked="0" hidden="1"/>
    </xf>
    <xf numFmtId="0" fontId="6" fillId="5" borderId="14" xfId="0" applyFont="1" applyFill="1" applyBorder="1" applyAlignment="1" applyProtection="1">
      <alignment horizontal="center" vertical="center"/>
      <protection locked="0" hidden="1"/>
    </xf>
    <xf numFmtId="0" fontId="6" fillId="2" borderId="3"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0" fillId="2" borderId="0" xfId="0" applyFill="1" applyBorder="1" applyAlignment="1" applyProtection="1">
      <alignment horizontal="center"/>
      <protection hidden="1"/>
    </xf>
    <xf numFmtId="0" fontId="0" fillId="2" borderId="4" xfId="0" applyFill="1" applyBorder="1" applyAlignment="1" applyProtection="1">
      <alignment horizontal="center"/>
      <protection hidden="1"/>
    </xf>
    <xf numFmtId="0" fontId="6" fillId="2" borderId="15"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15" fillId="3" borderId="7" xfId="0" applyFont="1" applyFill="1" applyBorder="1" applyAlignment="1" applyProtection="1">
      <alignment horizontal="center" vertical="center"/>
      <protection hidden="1"/>
    </xf>
    <xf numFmtId="0" fontId="15" fillId="2" borderId="15" xfId="0" applyFont="1" applyFill="1" applyBorder="1" applyAlignment="1" applyProtection="1">
      <alignment horizontal="center" vertical="center"/>
      <protection hidden="1"/>
    </xf>
    <xf numFmtId="0" fontId="15" fillId="2" borderId="13" xfId="0" applyFont="1" applyFill="1" applyBorder="1" applyAlignment="1" applyProtection="1">
      <alignment horizontal="center" vertical="center"/>
      <protection hidden="1"/>
    </xf>
    <xf numFmtId="0" fontId="15" fillId="2" borderId="14" xfId="0" applyFont="1" applyFill="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cellXfs>
  <cellStyles count="2">
    <cellStyle name="Normal" xfId="0" builtinId="0"/>
    <cellStyle name="Valuta" xfId="1" builtinId="4"/>
  </cellStyles>
  <dxfs count="329">
    <dxf>
      <font>
        <b val="0"/>
        <i val="0"/>
        <strike val="0"/>
        <condense val="0"/>
        <extend val="0"/>
        <outline val="0"/>
        <shadow val="0"/>
        <u val="none"/>
        <vertAlign val="baseline"/>
        <sz val="11"/>
        <color theme="1"/>
        <name val="Calibri"/>
        <scheme val="minor"/>
      </font>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ont>
        <color theme="6" tint="0.79998168889431442"/>
      </font>
      <fill>
        <patternFill>
          <bgColor theme="6" tint="0.79998168889431442"/>
        </patternFill>
      </fill>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0"/>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border diagonalUp="0" diagonalDown="0" outline="0">
        <left/>
        <right style="thin">
          <color indexed="64"/>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style="medium">
          <color indexed="64"/>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locked="1" hidden="1"/>
    </dxf>
    <dxf>
      <font>
        <b/>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locked="1" hidden="1"/>
    </dxf>
    <dxf>
      <font>
        <b/>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ill>
        <patternFill>
          <bgColor rgb="FFFF0000"/>
        </patternFill>
      </fill>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border diagonalUp="0" diagonalDown="0" outline="0">
        <left/>
        <right style="medium">
          <color indexed="64"/>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locked="1"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ill>
        <patternFill>
          <bgColor rgb="FFFF0000"/>
        </patternFill>
      </fill>
    </dxf>
    <dxf>
      <font>
        <color theme="1"/>
      </font>
    </dxf>
    <dxf>
      <font>
        <color theme="1"/>
      </font>
    </dxf>
    <dxf>
      <font>
        <b val="0"/>
        <i val="0"/>
        <strike val="0"/>
        <condense val="0"/>
        <extend val="0"/>
        <outline val="0"/>
        <shadow val="0"/>
        <u val="none"/>
        <vertAlign val="baseline"/>
        <sz val="14"/>
        <color auto="1"/>
        <name val="Verdana"/>
        <scheme val="none"/>
      </font>
      <numFmt numFmtId="34" formatCode="_-* #,##0.00\ &quot;kr.&quot;_-;\-* #,##0.00\ &quot;kr.&quot;_-;_-* &quot;-&quot;??\ &quot;kr.&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Verdana"/>
        <scheme val="none"/>
      </font>
      <numFmt numFmtId="34" formatCode="_-* #,##0.00\ &quot;kr.&quot;_-;\-* #,##0.00\ &quot;kr.&quot;_-;_-* &quot;-&quot;??\ &quot;kr.&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2"/>
        <name val="Verdana"/>
        <scheme val="none"/>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6"/>
        <color theme="1"/>
        <name val="Verdana"/>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top style="thin">
          <color indexed="64"/>
        </top>
      </border>
    </dxf>
    <dxf>
      <fill>
        <patternFill patternType="none">
          <fgColor indexed="64"/>
          <bgColor auto="1"/>
        </patternFill>
      </fill>
      <border diagonalUp="0" diagonalDown="0">
        <left style="thin">
          <color indexed="64"/>
        </left>
        <right style="thin">
          <color indexed="64"/>
        </right>
        <top/>
        <bottom/>
        <vertical style="thin">
          <color indexed="64"/>
        </vertical>
        <horizontal/>
      </border>
    </dxf>
    <dxf>
      <font>
        <strike val="0"/>
        <outline val="0"/>
        <shadow val="0"/>
        <u val="none"/>
        <vertAlign val="baseline"/>
        <sz val="10"/>
        <name val="Verdana"/>
        <scheme val="none"/>
      </font>
      <alignment horizontal="left" vertical="center" textRotation="0" indent="0" justifyLastLine="0" shrinkToFit="0" readingOrder="0"/>
      <protection locked="1" hidden="1"/>
    </dxf>
    <dxf>
      <border>
        <bottom style="thin">
          <color indexed="64"/>
        </bottom>
      </border>
    </dxf>
    <dxf>
      <font>
        <strike val="0"/>
        <outline val="0"/>
        <shadow val="0"/>
        <u val="none"/>
        <vertAlign val="baseline"/>
        <sz val="14"/>
        <color theme="1"/>
        <name val="Verdana"/>
        <scheme val="none"/>
      </font>
      <fill>
        <patternFill>
          <fgColor indexed="64"/>
          <bgColor theme="9"/>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
      <font>
        <color rgb="FFFF0000"/>
      </font>
    </dxf>
    <dxf>
      <font>
        <color theme="1"/>
      </font>
      <fill>
        <patternFill patternType="solid">
          <bgColor theme="6" tint="0.79998168889431442"/>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328"/>
      <tableStyleElement type="totalRow" dxfId="327"/>
      <tableStyleElement type="firstRowStripe" dxfId="326"/>
    </tableStyle>
  </tableStyles>
  <colors>
    <mruColors>
      <color rgb="FFFFED9F"/>
      <color rgb="FFFDCB00"/>
      <color rgb="FFEDEDED"/>
      <color rgb="FF252525"/>
      <color rgb="FFDDDDDD"/>
      <color rgb="FFFFE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5" name="Table15" displayName="Table15" ref="B10:G23" headerRowDxfId="321" dataDxfId="319" totalsRowDxfId="318" headerRowBorderDxfId="320" totalsRowBorderDxfId="317">
  <autoFilter ref="B10:G23"/>
  <tableColumns count="6">
    <tableColumn id="1" name="Aktivitet" totalsRowLabel="Samlet resultat" totalsRowDxfId="316"/>
    <tableColumn id="2" name="Navn på afholdte aktiviteteter" totalsRowDxfId="315"/>
    <tableColumn id="4" name="Startdato " totalsRowDxfId="314"/>
    <tableColumn id="12" name="Slutdato" totalsRowDxfId="313"/>
    <tableColumn id="3" name="Samarbejdspartnernes omkostninger" totalsRowDxfId="312" dataCellStyle="Valuta">
      <calculatedColumnFormula>#REF!</calculatedColumnFormula>
    </tableColumn>
    <tableColumn id="8" name="Resultat" totalsRowFunction="sum" totalsRowDxfId="311" dataCellStyle="Valuta"/>
  </tableColumns>
  <tableStyleInfo name="ERST" showFirstColumn="0" showLastColumn="0" showRowStripes="1" showColumnStripes="0"/>
</table>
</file>

<file path=xl/tables/table10.xml><?xml version="1.0" encoding="utf-8"?>
<table xmlns="http://schemas.openxmlformats.org/spreadsheetml/2006/main" id="11" name="Table35761012" displayName="Table35761012" ref="B30:E46" headerRowDxfId="191" dataDxfId="190" totalsRowDxfId="189">
  <tableColumns count="4">
    <tableColumn id="1" name="Nummer" totalsRowLabel="Totale indtægter" dataDxfId="188" totalsRowDxfId="187"/>
    <tableColumn id="2" name="Post" dataDxfId="186" totalsRowDxfId="185"/>
    <tableColumn id="3" name="Budgetterede indtægter" totalsRowFunction="sum" dataDxfId="184" totalsRowDxfId="183"/>
    <tableColumn id="4" name="Faktiske indtægter" dataDxfId="182" totalsRowDxfId="181"/>
  </tableColumns>
  <tableStyleInfo name="ERST" showFirstColumn="0" showLastColumn="0" showRowStripes="1" showColumnStripes="0"/>
</table>
</file>

<file path=xl/tables/table11.xml><?xml version="1.0" encoding="utf-8"?>
<table xmlns="http://schemas.openxmlformats.org/spreadsheetml/2006/main" id="12" name="Table35491113" displayName="Table35491113" ref="B10:E26" headerRowDxfId="172" dataDxfId="171" totalsRowDxfId="170">
  <tableColumns count="4">
    <tableColumn id="1" name="Nummer" totalsRowLabel="Totale omkostninger" dataDxfId="169" totalsRowDxfId="168"/>
    <tableColumn id="2" name="Post" dataDxfId="167" totalsRowDxfId="166"/>
    <tableColumn id="3" name="Budgetterede omkostninger" totalsRowFunction="sum" dataDxfId="165" totalsRowDxfId="164"/>
    <tableColumn id="4" name="Faktiske omkostninger" dataDxfId="163" totalsRowDxfId="162"/>
  </tableColumns>
  <tableStyleInfo name="ERST" showFirstColumn="0" showLastColumn="0" showRowStripes="1" showColumnStripes="0"/>
</table>
</file>

<file path=xl/tables/table12.xml><?xml version="1.0" encoding="utf-8"?>
<table xmlns="http://schemas.openxmlformats.org/spreadsheetml/2006/main" id="16" name="Table3576101217" displayName="Table3576101217" ref="B30:E46" headerRowDxfId="161" dataDxfId="160" totalsRowDxfId="159">
  <tableColumns count="4">
    <tableColumn id="1" name="Nummer" totalsRowLabel="Totale indtægter" dataDxfId="158" totalsRowDxfId="157"/>
    <tableColumn id="2" name="Post" dataDxfId="156" totalsRowDxfId="155"/>
    <tableColumn id="3" name="Budgetterede indtægter" totalsRowFunction="sum" dataDxfId="154" totalsRowDxfId="153"/>
    <tableColumn id="4" name="Faktiske indtægter" dataDxfId="152" totalsRowDxfId="151"/>
  </tableColumns>
  <tableStyleInfo name="ERST" showFirstColumn="0" showLastColumn="0" showRowStripes="1" showColumnStripes="0"/>
</table>
</file>

<file path=xl/tables/table13.xml><?xml version="1.0" encoding="utf-8"?>
<table xmlns="http://schemas.openxmlformats.org/spreadsheetml/2006/main" id="19" name="Table3549111320" displayName="Table3549111320" ref="B10:E26" headerRowDxfId="143" dataDxfId="142" totalsRowDxfId="141">
  <tableColumns count="4">
    <tableColumn id="1" name="Nummer" totalsRowLabel="Totale omkostninger" dataDxfId="140" totalsRowDxfId="139"/>
    <tableColumn id="2" name="Post" dataDxfId="138" totalsRowDxfId="137"/>
    <tableColumn id="3" name="Budgetterede omkostninger" totalsRowFunction="sum" dataDxfId="136" totalsRowDxfId="135"/>
    <tableColumn id="4" name="Faktiske omkostninger" dataDxfId="134" totalsRowDxfId="133"/>
  </tableColumns>
  <tableStyleInfo name="ERST" showFirstColumn="0" showLastColumn="0" showRowStripes="1" showColumnStripes="0"/>
</table>
</file>

<file path=xl/tables/table14.xml><?xml version="1.0" encoding="utf-8"?>
<table xmlns="http://schemas.openxmlformats.org/spreadsheetml/2006/main" id="20" name="Table357610121721" displayName="Table357610121721" ref="B30:E46" headerRowDxfId="132" dataDxfId="131" totalsRowDxfId="130">
  <tableColumns count="4">
    <tableColumn id="1" name="Nummer" totalsRowLabel="Totale indtægter" dataDxfId="129" totalsRowDxfId="128"/>
    <tableColumn id="2" name="Post" dataDxfId="127" totalsRowDxfId="126"/>
    <tableColumn id="3" name="Budgetterede indtægter" totalsRowFunction="sum" dataDxfId="125" totalsRowDxfId="124"/>
    <tableColumn id="4" name="Faktiske indtægter" dataDxfId="123" totalsRowDxfId="122"/>
  </tableColumns>
  <tableStyleInfo name="ERST" showFirstColumn="0" showLastColumn="0" showRowStripes="1" showColumnStripes="0"/>
</table>
</file>

<file path=xl/tables/table15.xml><?xml version="1.0" encoding="utf-8"?>
<table xmlns="http://schemas.openxmlformats.org/spreadsheetml/2006/main" id="21" name="Table354911132022" displayName="Table354911132022" ref="B10:E26" headerRowDxfId="114" dataDxfId="113" totalsRowDxfId="112">
  <tableColumns count="4">
    <tableColumn id="1" name="Nummer" totalsRowLabel="Totale omkostninger" dataDxfId="111" totalsRowDxfId="110"/>
    <tableColumn id="2" name="Post" dataDxfId="109" totalsRowDxfId="108"/>
    <tableColumn id="3" name="Budgetterede omkostninger" totalsRowFunction="sum" dataDxfId="107" totalsRowDxfId="106"/>
    <tableColumn id="4" name="Faktiske omkostninger" dataDxfId="105" totalsRowDxfId="104"/>
  </tableColumns>
  <tableStyleInfo name="ERST" showFirstColumn="0" showLastColumn="0" showRowStripes="1" showColumnStripes="0"/>
</table>
</file>

<file path=xl/tables/table16.xml><?xml version="1.0" encoding="utf-8"?>
<table xmlns="http://schemas.openxmlformats.org/spreadsheetml/2006/main" id="22" name="Table35761012172123" displayName="Table35761012172123" ref="B30:E46" headerRowDxfId="103" dataDxfId="102" totalsRowDxfId="101">
  <tableColumns count="4">
    <tableColumn id="1" name="Nummer" totalsRowLabel="Totale indtægter" dataDxfId="100" totalsRowDxfId="99"/>
    <tableColumn id="2" name="Post" dataDxfId="98" totalsRowDxfId="97"/>
    <tableColumn id="3" name="Budgetterede indtægter" totalsRowFunction="sum" dataDxfId="96" totalsRowDxfId="95"/>
    <tableColumn id="4" name="Faktiske indtægter" dataDxfId="94" totalsRowDxfId="93"/>
  </tableColumns>
  <tableStyleInfo name="ERST" showFirstColumn="0" showLastColumn="0" showRowStripes="1" showColumnStripes="0"/>
</table>
</file>

<file path=xl/tables/table17.xml><?xml version="1.0" encoding="utf-8"?>
<table xmlns="http://schemas.openxmlformats.org/spreadsheetml/2006/main" id="23" name="Table35491113202224" displayName="Table35491113202224" ref="B10:E26" headerRowDxfId="85" dataDxfId="84" totalsRowDxfId="83">
  <tableColumns count="4">
    <tableColumn id="1" name="Nummer" totalsRowLabel="Totale omkostninger" dataDxfId="82" totalsRowDxfId="81"/>
    <tableColumn id="2" name="Post" dataDxfId="80" totalsRowDxfId="79"/>
    <tableColumn id="3" name="Budgetterede omkostninger" totalsRowFunction="sum" dataDxfId="78" totalsRowDxfId="77"/>
    <tableColumn id="4" name="Faktiske omkostninger" dataDxfId="76" totalsRowDxfId="75"/>
  </tableColumns>
  <tableStyleInfo name="ERST" showFirstColumn="0" showLastColumn="0" showRowStripes="1" showColumnStripes="0"/>
</table>
</file>

<file path=xl/tables/table18.xml><?xml version="1.0" encoding="utf-8"?>
<table xmlns="http://schemas.openxmlformats.org/spreadsheetml/2006/main" id="24" name="Table3576101217212325" displayName="Table3576101217212325" ref="B30:E46" headerRowDxfId="74" dataDxfId="73" totalsRowDxfId="72">
  <tableColumns count="4">
    <tableColumn id="1" name="Nummer" totalsRowLabel="Totale indtægter" dataDxfId="71" totalsRowDxfId="70"/>
    <tableColumn id="2" name="Post" dataDxfId="69" totalsRowDxfId="68"/>
    <tableColumn id="3" name="Budgetterede indtægter" totalsRowFunction="sum" dataDxfId="67" totalsRowDxfId="66"/>
    <tableColumn id="4" name="Faktiske indtægter" dataDxfId="65" totalsRowDxfId="64"/>
  </tableColumns>
  <tableStyleInfo name="ERST" showFirstColumn="0" showLastColumn="0" showRowStripes="1" showColumnStripes="0"/>
</table>
</file>

<file path=xl/tables/table19.xml><?xml version="1.0" encoding="utf-8"?>
<table xmlns="http://schemas.openxmlformats.org/spreadsheetml/2006/main" id="25" name="Table3549111320222426" displayName="Table3549111320222426" ref="B10:E26" headerRowDxfId="56" dataDxfId="55" totalsRowDxfId="54">
  <tableColumns count="4">
    <tableColumn id="1" name="Nummer" totalsRowLabel="Totale omkostninger" dataDxfId="53" totalsRowDxfId="52"/>
    <tableColumn id="2" name="Post" dataDxfId="51" totalsRowDxfId="50"/>
    <tableColumn id="3" name="Budgetterede omkostninger" totalsRowFunction="sum" dataDxfId="49" totalsRowDxfId="48"/>
    <tableColumn id="4" name="Faktiske omkostninger" dataDxfId="47" totalsRowDxfId="46"/>
  </tableColumns>
  <tableStyleInfo name="ERST" showFirstColumn="0" showLastColumn="0" showRowStripes="1" showColumnStripes="0"/>
</table>
</file>

<file path=xl/tables/table2.xml><?xml version="1.0" encoding="utf-8"?>
<table xmlns="http://schemas.openxmlformats.org/spreadsheetml/2006/main" id="29" name="Table3530" displayName="Table3530" ref="B6:E23" totalsRowShown="0" headerRowDxfId="307" dataDxfId="306" totalsRowDxfId="305">
  <tableColumns count="4">
    <tableColumn id="1" name="Nummer" dataDxfId="304" totalsRowDxfId="303"/>
    <tableColumn id="2" name="Post" dataDxfId="302" totalsRowDxfId="301"/>
    <tableColumn id="3" name="Budgetterede markedsføringsomkostninger" dataDxfId="300" totalsRowDxfId="299"/>
    <tableColumn id="4" name="Faktiske markedsføringsomkostninger" dataDxfId="298" totalsRowDxfId="297"/>
  </tableColumns>
  <tableStyleInfo name="ERST" showFirstColumn="0" showLastColumn="0" showRowStripes="1" showColumnStripes="0"/>
</table>
</file>

<file path=xl/tables/table20.xml><?xml version="1.0" encoding="utf-8"?>
<table xmlns="http://schemas.openxmlformats.org/spreadsheetml/2006/main" id="26" name="Table357610121721232527" displayName="Table357610121721232527" ref="B30:E46" headerRowDxfId="45" dataDxfId="44" totalsRowDxfId="43">
  <tableColumns count="4">
    <tableColumn id="1" name="Nummer" totalsRowLabel="Totale indtægter" dataDxfId="42" totalsRowDxfId="41"/>
    <tableColumn id="2" name="Post" dataDxfId="40" totalsRowDxfId="39"/>
    <tableColumn id="3" name="Budgetterede indtægter" totalsRowFunction="sum" dataDxfId="38" totalsRowDxfId="37"/>
    <tableColumn id="4" name="Faktiske indtægter" dataDxfId="36" totalsRowDxfId="35"/>
  </tableColumns>
  <tableStyleInfo name="ERST" showFirstColumn="0" showLastColumn="0" showRowStripes="1" showColumnStripes="0"/>
</table>
</file>

<file path=xl/tables/table21.xml><?xml version="1.0" encoding="utf-8"?>
<table xmlns="http://schemas.openxmlformats.org/spreadsheetml/2006/main" id="27" name="Table354911132022242628" displayName="Table354911132022242628" ref="B10:E26" headerRowDxfId="27" dataDxfId="26" totalsRowDxfId="25">
  <tableColumns count="4">
    <tableColumn id="1" name="Nummer" totalsRowLabel="Totale omkostninger" dataDxfId="24" totalsRowDxfId="23"/>
    <tableColumn id="2" name="Post" dataDxfId="22" totalsRowDxfId="21"/>
    <tableColumn id="3" name="Budgetterede omkostninger" totalsRowFunction="sum" dataDxfId="20" totalsRowDxfId="19"/>
    <tableColumn id="4" name="Faktiske omkostninger" dataDxfId="18" totalsRowDxfId="17"/>
  </tableColumns>
  <tableStyleInfo name="ERST" showFirstColumn="0" showLastColumn="0" showRowStripes="1" showColumnStripes="0"/>
</table>
</file>

<file path=xl/tables/table22.xml><?xml version="1.0" encoding="utf-8"?>
<table xmlns="http://schemas.openxmlformats.org/spreadsheetml/2006/main" id="28" name="Table35761012172123252729" displayName="Table35761012172123252729" ref="B30:E46" headerRowDxfId="16" dataDxfId="15" totalsRowDxfId="14">
  <tableColumns count="4">
    <tableColumn id="1" name="Nummer" totalsRowLabel="Totale indtægter" dataDxfId="13" totalsRowDxfId="12"/>
    <tableColumn id="2" name="Post" dataDxfId="11" totalsRowDxfId="10"/>
    <tableColumn id="3" name="Budgetterede indtægter" totalsRowFunction="sum" dataDxfId="9" totalsRowDxfId="8"/>
    <tableColumn id="4" name="Faktiske indtægter" dataDxfId="7" totalsRowDxfId="6"/>
  </tableColumns>
  <tableStyleInfo name="ERST" showFirstColumn="0" showLastColumn="0" showRowStripes="1" showColumnStripes="0"/>
</table>
</file>

<file path=xl/tables/table23.xml><?xml version="1.0" encoding="utf-8"?>
<table xmlns="http://schemas.openxmlformats.org/spreadsheetml/2006/main" id="1" name="Table1" displayName="Table1" ref="B2:B9" totalsRowShown="0" headerRowDxfId="5">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2" name="Table2" displayName="Table2" ref="E2:F11" totalsRowShown="0" headerRowDxfId="4">
  <autoFilter ref="E2:F11"/>
  <sortState ref="E3:E14">
    <sortCondition ref="E2:E14"/>
  </sortState>
  <tableColumns count="2">
    <tableColumn id="4" name="Post" dataDxfId="3"/>
    <tableColumn id="1" name="Column1" dataDxfId="2"/>
  </tableColumns>
  <tableStyleInfo name="TableStyleMedium2" showFirstColumn="0" showLastColumn="0" showRowStripes="1" showColumnStripes="0"/>
</table>
</file>

<file path=xl/tables/table25.xml><?xml version="1.0" encoding="utf-8"?>
<table xmlns="http://schemas.openxmlformats.org/spreadsheetml/2006/main" id="17"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18"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13" name="Table13" displayName="Table13" ref="Q2:Q65" totalsRowShown="0">
  <autoFilter ref="Q2:Q65"/>
  <sortState ref="Q3:Q64">
    <sortCondition ref="Q2:Q64"/>
  </sortState>
  <tableColumns count="1">
    <tableColumn id="1" name="Dato" dataDxfId="1"/>
  </tableColumns>
  <tableStyleInfo name="TableStyleMedium2" showFirstColumn="0" showLastColumn="0" showRowStripes="1" showColumnStripes="0"/>
</table>
</file>

<file path=xl/tables/table28.xml><?xml version="1.0" encoding="utf-8"?>
<table xmlns="http://schemas.openxmlformats.org/spreadsheetml/2006/main" id="14" name="Table14" displayName="Table14" ref="H2:H16" totalsRowShown="0" headerRowDxfId="0">
  <autoFilter ref="H2:H16"/>
  <sortState ref="H3:H26">
    <sortCondition ref="H2:H26"/>
  </sortState>
  <tableColumns count="1">
    <tableColumn id="2" name="Post"/>
  </tableColumns>
  <tableStyleInfo name="TableStyleMedium2" showFirstColumn="0" showLastColumn="0" showRowStripes="1" showColumnStripes="0"/>
</table>
</file>

<file path=xl/tables/table29.xml><?xml version="1.0" encoding="utf-8"?>
<table xmlns="http://schemas.openxmlformats.org/spreadsheetml/2006/main" id="7" name="Tabel7" displayName="Tabel7" ref="S2:S11" totalsRowShown="0">
  <autoFilter ref="S2:S11"/>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4" name="Table35" displayName="Table35" ref="B10:E26" headerRowDxfId="289" dataDxfId="288" totalsRowDxfId="287">
  <tableColumns count="4">
    <tableColumn id="1" name="Nummer" totalsRowLabel="Totale omkostninger" dataDxfId="286" totalsRowDxfId="285"/>
    <tableColumn id="2" name="Post" dataDxfId="284" totalsRowDxfId="283"/>
    <tableColumn id="3" name="Budgetterede omkostninger" totalsRowFunction="sum" dataDxfId="282" totalsRowDxfId="281"/>
    <tableColumn id="4" name="Faktiske omkostninger" dataDxfId="280" totalsRowDxfId="279"/>
  </tableColumns>
  <tableStyleInfo name="ERST" showFirstColumn="0" showLastColumn="0" showRowStripes="1" showColumnStripes="0"/>
</table>
</file>

<file path=xl/tables/table4.xml><?xml version="1.0" encoding="utf-8"?>
<table xmlns="http://schemas.openxmlformats.org/spreadsheetml/2006/main" id="6" name="Table357" displayName="Table357" ref="B30:E46" headerRowDxfId="278" dataDxfId="277" totalsRowDxfId="276">
  <tableColumns count="4">
    <tableColumn id="1" name="Nummer" totalsRowLabel="Totale indtægter" dataDxfId="275" totalsRowDxfId="274"/>
    <tableColumn id="2" name="Post" dataDxfId="273" totalsRowDxfId="272"/>
    <tableColumn id="3" name="Budgetterede indtægter" totalsRowFunction="sum" dataDxfId="271" totalsRowDxfId="270"/>
    <tableColumn id="4" name="Faktiske indtægter" dataDxfId="269" totalsRowDxfId="268"/>
  </tableColumns>
  <tableStyleInfo name="ERST" showFirstColumn="0" showLastColumn="0" showRowStripes="1" showColumnStripes="0"/>
</table>
</file>

<file path=xl/tables/table5.xml><?xml version="1.0" encoding="utf-8"?>
<table xmlns="http://schemas.openxmlformats.org/spreadsheetml/2006/main" id="3" name="Table354" displayName="Table354" ref="B10:E26" headerRowDxfId="260" dataDxfId="259" totalsRowDxfId="258">
  <tableColumns count="4">
    <tableColumn id="1" name="Nummer" totalsRowLabel="Totale omkostninger" dataDxfId="257" totalsRowDxfId="256"/>
    <tableColumn id="2" name="Post" dataDxfId="255" totalsRowDxfId="254"/>
    <tableColumn id="3" name="Budgetterede omkostninger" totalsRowFunction="sum" dataDxfId="253" totalsRowDxfId="252"/>
    <tableColumn id="4" name="Faktiske omkostninger" dataDxfId="251" totalsRowDxfId="250"/>
  </tableColumns>
  <tableStyleInfo name="ERST" showFirstColumn="0" showLastColumn="0" showRowStripes="1" showColumnStripes="0"/>
</table>
</file>

<file path=xl/tables/table6.xml><?xml version="1.0" encoding="utf-8"?>
<table xmlns="http://schemas.openxmlformats.org/spreadsheetml/2006/main" id="5" name="Table3576" displayName="Table3576" ref="B30:E46" headerRowDxfId="249" dataDxfId="248" totalsRowDxfId="247">
  <tableColumns count="4">
    <tableColumn id="1" name="Nummer" totalsRowLabel="Totale indtægter" dataDxfId="246" totalsRowDxfId="245"/>
    <tableColumn id="2" name="Post" dataDxfId="244" totalsRowDxfId="243"/>
    <tableColumn id="3" name="Budgetterede indtægter" totalsRowFunction="sum" dataDxfId="242" totalsRowDxfId="241"/>
    <tableColumn id="4" name="Faktiske indtægter" dataDxfId="240" totalsRowDxfId="239"/>
  </tableColumns>
  <tableStyleInfo name="ERST" showFirstColumn="0" showLastColumn="0" showRowStripes="1" showColumnStripes="0"/>
</table>
</file>

<file path=xl/tables/table7.xml><?xml version="1.0" encoding="utf-8"?>
<table xmlns="http://schemas.openxmlformats.org/spreadsheetml/2006/main" id="8" name="Table3549" displayName="Table3549" ref="B10:E26" headerRowDxfId="231" dataDxfId="230" totalsRowDxfId="229">
  <tableColumns count="4">
    <tableColumn id="1" name="Nummer" totalsRowLabel="Totale omkostninger" dataDxfId="228" totalsRowDxfId="227"/>
    <tableColumn id="2" name="Post" dataDxfId="226" totalsRowDxfId="225"/>
    <tableColumn id="3" name="Budgetterede omkostninger" totalsRowFunction="sum" dataDxfId="224" totalsRowDxfId="223"/>
    <tableColumn id="4" name="Faktiske omkostninger" dataDxfId="222" totalsRowDxfId="221"/>
  </tableColumns>
  <tableStyleInfo name="ERST" showFirstColumn="0" showLastColumn="0" showRowStripes="1" showColumnStripes="0"/>
</table>
</file>

<file path=xl/tables/table8.xml><?xml version="1.0" encoding="utf-8"?>
<table xmlns="http://schemas.openxmlformats.org/spreadsheetml/2006/main" id="9" name="Table357610" displayName="Table357610" ref="B30:E46" headerRowDxfId="220" dataDxfId="219" totalsRowDxfId="218">
  <tableColumns count="4">
    <tableColumn id="1" name="Nummer" totalsRowLabel="Totale indtægter" dataDxfId="217" totalsRowDxfId="216"/>
    <tableColumn id="2" name="Post" dataDxfId="215" totalsRowDxfId="214"/>
    <tableColumn id="3" name="Budgetterede indtægter" totalsRowFunction="sum" dataDxfId="213" totalsRowDxfId="212"/>
    <tableColumn id="4" name="Faktiske indtægter" dataDxfId="211" totalsRowDxfId="210"/>
  </tableColumns>
  <tableStyleInfo name="ERST" showFirstColumn="0" showLastColumn="0" showRowStripes="1" showColumnStripes="0"/>
</table>
</file>

<file path=xl/tables/table9.xml><?xml version="1.0" encoding="utf-8"?>
<table xmlns="http://schemas.openxmlformats.org/spreadsheetml/2006/main" id="10" name="Table354911" displayName="Table354911" ref="B10:E26" headerRowDxfId="202" dataDxfId="201" totalsRowDxfId="200">
  <tableColumns count="4">
    <tableColumn id="1" name="Nummer" totalsRowLabel="Totale omkostninger" dataDxfId="199" totalsRowDxfId="198"/>
    <tableColumn id="2" name="Post" dataDxfId="197" totalsRowDxfId="196"/>
    <tableColumn id="3" name="Budgetterede omkostninger" totalsRowFunction="sum" dataDxfId="195" totalsRowDxfId="194"/>
    <tableColumn id="4" name="Faktiske omkostninger" dataDxfId="193" totalsRowDxfId="192"/>
  </tableColumns>
  <tableStyleInfo name="ERST"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6.xml"/><Relationship Id="rId5" Type="http://schemas.openxmlformats.org/officeDocument/2006/relationships/table" Target="../tables/table25.xml"/><Relationship Id="rId10" Type="http://schemas.openxmlformats.org/officeDocument/2006/relationships/comments" Target="../comments1.xml"/><Relationship Id="rId4" Type="http://schemas.openxmlformats.org/officeDocument/2006/relationships/table" Target="../tables/table24.xml"/><Relationship Id="rId9"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25"/>
  <sheetViews>
    <sheetView showGridLines="0" showZeros="0" tabSelected="1" zoomScale="60" zoomScaleNormal="60" workbookViewId="0">
      <selection activeCell="G23" sqref="G23"/>
    </sheetView>
  </sheetViews>
  <sheetFormatPr defaultColWidth="9.42578125" defaultRowHeight="14.25" x14ac:dyDescent="0.2"/>
  <cols>
    <col min="1" max="1" width="3" style="9" customWidth="1"/>
    <col min="2" max="2" width="77.140625" style="9" customWidth="1"/>
    <col min="3" max="3" width="47.140625" style="9" customWidth="1"/>
    <col min="4" max="4" width="24.7109375" style="9" customWidth="1"/>
    <col min="5" max="5" width="26.7109375" style="9" customWidth="1"/>
    <col min="6" max="6" width="38.85546875" style="9" hidden="1" customWidth="1"/>
    <col min="7" max="7" width="41" style="9" customWidth="1"/>
    <col min="8" max="16384" width="9.42578125" style="9"/>
  </cols>
  <sheetData>
    <row r="1" spans="2:7" ht="15" thickBot="1" x14ac:dyDescent="0.25"/>
    <row r="2" spans="2:7" ht="45" customHeight="1" x14ac:dyDescent="0.2">
      <c r="B2" s="120" t="s">
        <v>75</v>
      </c>
      <c r="C2" s="121"/>
      <c r="D2" s="121"/>
      <c r="E2" s="121"/>
      <c r="F2" s="121"/>
      <c r="G2" s="122"/>
    </row>
    <row r="3" spans="2:7" s="35" customFormat="1" ht="39.6" customHeight="1" x14ac:dyDescent="0.2">
      <c r="B3" s="106" t="s">
        <v>64</v>
      </c>
      <c r="C3" s="70"/>
      <c r="D3" s="123" t="s">
        <v>72</v>
      </c>
      <c r="E3" s="124"/>
      <c r="F3" s="124"/>
      <c r="G3" s="125"/>
    </row>
    <row r="4" spans="2:7" ht="32.450000000000003" customHeight="1" x14ac:dyDescent="0.2">
      <c r="B4" s="107" t="s">
        <v>63</v>
      </c>
      <c r="C4" s="71"/>
      <c r="D4" s="126" t="s">
        <v>101</v>
      </c>
      <c r="E4" s="127"/>
      <c r="F4" s="127"/>
      <c r="G4" s="128"/>
    </row>
    <row r="5" spans="2:7" ht="81.75" customHeight="1" x14ac:dyDescent="0.25">
      <c r="B5" s="107" t="s">
        <v>62</v>
      </c>
      <c r="C5" s="72"/>
      <c r="D5" s="126"/>
      <c r="E5" s="127"/>
      <c r="F5" s="127"/>
      <c r="G5" s="128"/>
    </row>
    <row r="6" spans="2:7" ht="104.25" customHeight="1" x14ac:dyDescent="0.25">
      <c r="B6" s="108" t="s">
        <v>97</v>
      </c>
      <c r="C6" s="74"/>
      <c r="D6" s="126"/>
      <c r="E6" s="127"/>
      <c r="F6" s="127"/>
      <c r="G6" s="128"/>
    </row>
    <row r="7" spans="2:7" ht="89.25" customHeight="1" x14ac:dyDescent="0.25">
      <c r="B7" s="108" t="s">
        <v>98</v>
      </c>
      <c r="C7" s="74"/>
      <c r="D7" s="126"/>
      <c r="E7" s="127"/>
      <c r="F7" s="127"/>
      <c r="G7" s="128"/>
    </row>
    <row r="8" spans="2:7" ht="34.5" customHeight="1" x14ac:dyDescent="0.25">
      <c r="B8" s="108" t="s">
        <v>103</v>
      </c>
      <c r="C8" s="74"/>
      <c r="D8" s="126"/>
      <c r="E8" s="127"/>
      <c r="F8" s="127"/>
      <c r="G8" s="128"/>
    </row>
    <row r="9" spans="2:7" ht="30.75" customHeight="1" x14ac:dyDescent="0.25">
      <c r="B9" s="108" t="s">
        <v>104</v>
      </c>
      <c r="C9" s="73"/>
      <c r="D9" s="126"/>
      <c r="E9" s="127"/>
      <c r="F9" s="127"/>
      <c r="G9" s="128"/>
    </row>
    <row r="10" spans="2:7" s="36" customFormat="1" ht="61.5" customHeight="1" x14ac:dyDescent="0.2">
      <c r="B10" s="66" t="s">
        <v>65</v>
      </c>
      <c r="C10" s="67" t="s">
        <v>74</v>
      </c>
      <c r="D10" s="67" t="s">
        <v>69</v>
      </c>
      <c r="E10" s="67" t="s">
        <v>70</v>
      </c>
      <c r="F10" s="67" t="s">
        <v>67</v>
      </c>
      <c r="G10" s="67" t="s">
        <v>95</v>
      </c>
    </row>
    <row r="11" spans="2:7" ht="53.1" customHeight="1" x14ac:dyDescent="0.2">
      <c r="B11" s="65">
        <v>1</v>
      </c>
      <c r="C11" s="64">
        <f>Aktivitet1!D4</f>
        <v>0</v>
      </c>
      <c r="D11" s="61" t="str">
        <f>Aktivitet1!D6</f>
        <v>Angiv dato</v>
      </c>
      <c r="E11" s="61" t="str">
        <f>Aktivitet1!F6</f>
        <v>Angiv dato</v>
      </c>
      <c r="F11" s="60">
        <f>Aktivitet1!$D$26</f>
        <v>0</v>
      </c>
      <c r="G11" s="59">
        <f>Aktivitet1!E48</f>
        <v>0</v>
      </c>
    </row>
    <row r="12" spans="2:7" ht="35.1" customHeight="1" x14ac:dyDescent="0.2">
      <c r="B12" s="65">
        <v>2</v>
      </c>
      <c r="C12" s="64">
        <f>Aktivitet2!D4</f>
        <v>0</v>
      </c>
      <c r="D12" s="61" t="str">
        <f>Aktivitet2!D6</f>
        <v>Angiv dato</v>
      </c>
      <c r="E12" s="61" t="str">
        <f>Aktivitet2!F6</f>
        <v>Angiv dato</v>
      </c>
      <c r="F12" s="60">
        <f>Aktivitet2!$D$26</f>
        <v>0</v>
      </c>
      <c r="G12" s="59">
        <f>Aktivitet2!E48</f>
        <v>0</v>
      </c>
    </row>
    <row r="13" spans="2:7" ht="35.1" customHeight="1" x14ac:dyDescent="0.2">
      <c r="B13" s="65">
        <v>3</v>
      </c>
      <c r="C13" s="64">
        <f>Aktivitet3!D4</f>
        <v>0</v>
      </c>
      <c r="D13" s="61" t="str">
        <f>Aktivitet3!D6</f>
        <v>Angiv dato</v>
      </c>
      <c r="E13" s="61" t="str">
        <f>Aktivitet3!F6</f>
        <v>Angiv dato</v>
      </c>
      <c r="F13" s="60">
        <f>Aktivitet3!$D$26</f>
        <v>0</v>
      </c>
      <c r="G13" s="59">
        <f>Aktivitet3!E48</f>
        <v>0</v>
      </c>
    </row>
    <row r="14" spans="2:7" ht="35.1" customHeight="1" x14ac:dyDescent="0.2">
      <c r="B14" s="65">
        <v>4</v>
      </c>
      <c r="C14" s="64">
        <f>Aktivitet4!D4</f>
        <v>0</v>
      </c>
      <c r="D14" s="61" t="str">
        <f>Aktivitet4!D6</f>
        <v>Angiv dato</v>
      </c>
      <c r="E14" s="61" t="str">
        <f>Aktivitet4!F6</f>
        <v>Angiv dato</v>
      </c>
      <c r="F14" s="60">
        <f>Aktivitet4!$D$26</f>
        <v>0</v>
      </c>
      <c r="G14" s="59">
        <f>Aktivitet4!E48</f>
        <v>0</v>
      </c>
    </row>
    <row r="15" spans="2:7" ht="35.1" customHeight="1" x14ac:dyDescent="0.2">
      <c r="B15" s="65">
        <v>5</v>
      </c>
      <c r="C15" s="64">
        <f>Aktivitet5!D4</f>
        <v>0</v>
      </c>
      <c r="D15" s="61" t="str">
        <f>Aktivitet5!D6</f>
        <v>Angiv dato</v>
      </c>
      <c r="E15" s="61" t="str">
        <f>Aktivitet5!F6</f>
        <v>Angiv dato</v>
      </c>
      <c r="F15" s="60">
        <f>Aktivitet5!$D$26</f>
        <v>0</v>
      </c>
      <c r="G15" s="59">
        <f>Aktivitet5!E48</f>
        <v>0</v>
      </c>
    </row>
    <row r="16" spans="2:7" ht="35.1" customHeight="1" x14ac:dyDescent="0.2">
      <c r="B16" s="65">
        <v>6</v>
      </c>
      <c r="C16" s="64">
        <f>Aktivitet6!D4</f>
        <v>0</v>
      </c>
      <c r="D16" s="61" t="str">
        <f>Aktivitet6!D6</f>
        <v>Angiv dato</v>
      </c>
      <c r="E16" s="61" t="str">
        <f>Aktivitet6!F6</f>
        <v>Angiv dato</v>
      </c>
      <c r="F16" s="60">
        <f>Aktivitet6!$D$26</f>
        <v>0</v>
      </c>
      <c r="G16" s="59">
        <f>Aktivitet6!E48</f>
        <v>0</v>
      </c>
    </row>
    <row r="17" spans="2:7" ht="35.1" customHeight="1" x14ac:dyDescent="0.2">
      <c r="B17" s="65">
        <v>7</v>
      </c>
      <c r="C17" s="64">
        <f>Aktivitet7!D4</f>
        <v>0</v>
      </c>
      <c r="D17" s="61" t="str">
        <f>Aktivitet7!D6</f>
        <v>Angiv dato</v>
      </c>
      <c r="E17" s="61" t="str">
        <f>Aktivitet7!F6</f>
        <v>Angiv dato</v>
      </c>
      <c r="F17" s="60">
        <f>Aktivitet7!$D$26</f>
        <v>0</v>
      </c>
      <c r="G17" s="59">
        <f>Aktivitet7!E48</f>
        <v>0</v>
      </c>
    </row>
    <row r="18" spans="2:7" ht="35.1" customHeight="1" x14ac:dyDescent="0.2">
      <c r="B18" s="65">
        <v>8</v>
      </c>
      <c r="C18" s="64">
        <f>Aktivitet8!D4</f>
        <v>0</v>
      </c>
      <c r="D18" s="61" t="str">
        <f>Aktivitet8!D6</f>
        <v>Angiv dato</v>
      </c>
      <c r="E18" s="61" t="str">
        <f>Aktivitet8!F6</f>
        <v>Angiv dato</v>
      </c>
      <c r="F18" s="60">
        <f>Aktivitet8!$D$26</f>
        <v>0</v>
      </c>
      <c r="G18" s="59">
        <f>Aktivitet8!E48</f>
        <v>0</v>
      </c>
    </row>
    <row r="19" spans="2:7" ht="35.1" customHeight="1" x14ac:dyDescent="0.2">
      <c r="B19" s="65">
        <v>9</v>
      </c>
      <c r="C19" s="64">
        <f>Aktivitet9!D4</f>
        <v>0</v>
      </c>
      <c r="D19" s="61" t="str">
        <f>Aktivitet9!D6</f>
        <v>Angiv dato</v>
      </c>
      <c r="E19" s="61" t="str">
        <f>Aktivitet9!F6</f>
        <v>Angiv dato</v>
      </c>
      <c r="F19" s="60">
        <f>Aktivitet9!$D$26</f>
        <v>0</v>
      </c>
      <c r="G19" s="59">
        <f>Aktivitet9!E48</f>
        <v>0</v>
      </c>
    </row>
    <row r="20" spans="2:7" ht="35.1" customHeight="1" x14ac:dyDescent="0.2">
      <c r="B20" s="65">
        <v>10</v>
      </c>
      <c r="C20" s="64">
        <f>Aktivitet10!D4</f>
        <v>0</v>
      </c>
      <c r="D20" s="61" t="str">
        <f>Aktivitet10!D6</f>
        <v>Angiv dato</v>
      </c>
      <c r="E20" s="61" t="str">
        <f>Aktivitet10!F6</f>
        <v>Angiv dato</v>
      </c>
      <c r="F20" s="60">
        <f>Aktivitet10!$D$26</f>
        <v>0</v>
      </c>
      <c r="G20" s="59">
        <f>Aktivitet10!E48</f>
        <v>0</v>
      </c>
    </row>
    <row r="21" spans="2:7" ht="35.1" customHeight="1" thickBot="1" x14ac:dyDescent="0.25">
      <c r="B21" s="68" t="s">
        <v>99</v>
      </c>
      <c r="C21" s="62"/>
      <c r="D21" s="62"/>
      <c r="E21" s="63"/>
      <c r="F21" s="104">
        <f>SUM(F11:F20)</f>
        <v>0</v>
      </c>
      <c r="G21" s="69">
        <f>SUBTOTAL(109,G11:G20)</f>
        <v>0</v>
      </c>
    </row>
    <row r="22" spans="2:7" ht="32.25" customHeight="1" thickBot="1" x14ac:dyDescent="0.25">
      <c r="B22" s="117" t="s">
        <v>102</v>
      </c>
      <c r="C22" s="110"/>
      <c r="D22" s="110"/>
      <c r="E22" s="111"/>
      <c r="F22" s="112">
        <v>0</v>
      </c>
      <c r="G22" s="113">
        <f>'Markedsføring og kommunikation'!E23</f>
        <v>0</v>
      </c>
    </row>
    <row r="23" spans="2:7" ht="33.75" customHeight="1" thickBot="1" x14ac:dyDescent="0.3">
      <c r="B23" s="118" t="s">
        <v>100</v>
      </c>
      <c r="C23" s="114"/>
      <c r="D23" s="114"/>
      <c r="E23" s="114"/>
      <c r="F23" s="115">
        <f>SUM(F21:F22)</f>
        <v>0</v>
      </c>
      <c r="G23" s="116">
        <f>SUM(G21:G22)</f>
        <v>0</v>
      </c>
    </row>
    <row r="24" spans="2:7" ht="56.25" customHeight="1" thickBot="1" x14ac:dyDescent="0.25">
      <c r="B24" s="119" t="s">
        <v>93</v>
      </c>
      <c r="C24" s="109">
        <f>IF(G23&gt;C7+C6,C6+C7,IF(G23&lt;=1500,0,G23))</f>
        <v>0</v>
      </c>
    </row>
    <row r="25" spans="2:7" ht="25.5" customHeight="1" x14ac:dyDescent="0.2"/>
  </sheetData>
  <sheetProtection algorithmName="SHA-512" hashValue="0pEzWiQbzt92129GGSgohjyzM/y3EWqj0+ZTl/1o8m6NTFGpY1ZRm4B9saHIDH1p4dTPuP7pkMZjoYj/MrjbZw==" saltValue="yZZgOktcd6gz30iBhIhlPw==" spinCount="100000" sheet="1" objects="1" scenarios="1"/>
  <mergeCells count="3">
    <mergeCell ref="B2:G2"/>
    <mergeCell ref="D3:G3"/>
    <mergeCell ref="D4:G9"/>
  </mergeCells>
  <phoneticPr fontId="2" type="noConversion"/>
  <conditionalFormatting sqref="C4">
    <cfRule type="expression" dxfId="325" priority="16">
      <formula>$C$4&lt;&gt;"Angiv CVR-nummer her"</formula>
    </cfRule>
  </conditionalFormatting>
  <conditionalFormatting sqref="C21:D21">
    <cfRule type="expression" dxfId="324" priority="69">
      <formula>IF($C$11:$C$23&lt;&gt;"Skriv navn på arrangementet",1,0)</formula>
    </cfRule>
  </conditionalFormatting>
  <conditionalFormatting sqref="C3">
    <cfRule type="expression" dxfId="323" priority="8">
      <formula>$C$4&lt;&gt;"Angiv CVR-nummer her"</formula>
    </cfRule>
  </conditionalFormatting>
  <conditionalFormatting sqref="G11:G23">
    <cfRule type="cellIs" dxfId="322" priority="3" operator="lessThan">
      <formula>0</formula>
    </cfRule>
  </conditionalFormatting>
  <pageMargins left="0.7" right="0.7" top="0.75" bottom="0.75" header="0.3" footer="0.3"/>
  <pageSetup orientation="portrait" r:id="rId1"/>
  <ignoredErrors>
    <ignoredError sqref="F21"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topLeftCell="A10" zoomScale="80" zoomScaleNormal="80" workbookViewId="0">
      <selection activeCell="G23" sqref="G23"/>
    </sheetView>
  </sheetViews>
  <sheetFormatPr defaultColWidth="9.42578125" defaultRowHeight="15" x14ac:dyDescent="0.25"/>
  <cols>
    <col min="1" max="1" width="1.5703125" style="7" customWidth="1"/>
    <col min="2" max="2" width="26.140625" style="7" customWidth="1"/>
    <col min="3" max="3" width="42.28515625" style="7" customWidth="1"/>
    <col min="4" max="4" width="37.28515625" style="7" customWidth="1"/>
    <col min="5" max="5" width="28.570312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85"/>
      <c r="G8" s="86"/>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cXDewV6vaj/p9GnY54CfiQTw/78cUi2NPqyKFViHTSSu7GTwU0JSchezBQfbbrJR+rvWbowl7QLkt6IQLXc7Gg==" saltValue="7Gsmn114jYf8SK/jRCTEVA=="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121" priority="5">
      <formula>IF(AND($D$6&lt;&gt;"Vælg dato",#REF!="Ja"),1,0)</formula>
    </cfRule>
  </conditionalFormatting>
  <conditionalFormatting sqref="B5:B6 D5:E5 D6 F6">
    <cfRule type="expression" dxfId="120" priority="6">
      <formula>IF(#REF!&lt;&gt;"Ja",1,0)</formula>
    </cfRule>
  </conditionalFormatting>
  <conditionalFormatting sqref="F6">
    <cfRule type="expression" dxfId="119" priority="7">
      <formula>IF(AND($F$6&lt;&gt;"Vælg dato",#REF!="Ja"),1,0)</formula>
    </cfRule>
  </conditionalFormatting>
  <conditionalFormatting sqref="C32:C46">
    <cfRule type="expression" dxfId="118" priority="3">
      <formula>IF(C32&lt;&gt;"Beskrivelse af post",1,0)</formula>
    </cfRule>
    <cfRule type="expression" dxfId="117" priority="4">
      <formula>A31 = "Øvrige"</formula>
    </cfRule>
  </conditionalFormatting>
  <conditionalFormatting sqref="C11:C26">
    <cfRule type="expression" dxfId="116" priority="1">
      <formula>IF(C11&lt;&gt;"Beskrivelse af post",1,0)</formula>
    </cfRule>
    <cfRule type="expression" dxfId="115"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topLeftCell="A16" zoomScale="80" zoomScaleNormal="80" workbookViewId="0">
      <selection activeCell="M39" sqref="M39"/>
    </sheetView>
  </sheetViews>
  <sheetFormatPr defaultColWidth="9.42578125" defaultRowHeight="15" x14ac:dyDescent="0.25"/>
  <cols>
    <col min="1" max="1" width="1.5703125" style="7" customWidth="1"/>
    <col min="2" max="2" width="26.140625" style="7" customWidth="1"/>
    <col min="3" max="3" width="42.28515625" style="7" customWidth="1"/>
    <col min="4" max="4" width="37.7109375" style="7" customWidth="1"/>
    <col min="5" max="5" width="32.8554687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85"/>
      <c r="G8" s="86"/>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m1Lin12QHBsiUrAm8S4anh9cjFDSwaRQn+fmJuPPNl2GHzr1QkRFUDkgR9yAUCR/S4xtKYDdga1aLA1Uh8kvhA==" saltValue="ht8yK3pMuVSayn+2ETPlZQ=="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92" priority="5">
      <formula>IF(AND($D$6&lt;&gt;"Vælg dato",#REF!="Ja"),1,0)</formula>
    </cfRule>
  </conditionalFormatting>
  <conditionalFormatting sqref="B5:B6 D5:E5 D6 F6">
    <cfRule type="expression" dxfId="91" priority="6">
      <formula>IF(#REF!&lt;&gt;"Ja",1,0)</formula>
    </cfRule>
  </conditionalFormatting>
  <conditionalFormatting sqref="F6">
    <cfRule type="expression" dxfId="90" priority="7">
      <formula>IF(AND($F$6&lt;&gt;"Vælg dato",#REF!="Ja"),1,0)</formula>
    </cfRule>
  </conditionalFormatting>
  <conditionalFormatting sqref="C32:C46">
    <cfRule type="expression" dxfId="89" priority="3">
      <formula>IF(C32&lt;&gt;"Beskrivelse af post",1,0)</formula>
    </cfRule>
    <cfRule type="expression" dxfId="88" priority="4">
      <formula>A31 = "Øvrige"</formula>
    </cfRule>
  </conditionalFormatting>
  <conditionalFormatting sqref="C11:C26">
    <cfRule type="expression" dxfId="87" priority="1">
      <formula>IF(C11&lt;&gt;"Beskrivelse af post",1,0)</formula>
    </cfRule>
    <cfRule type="expression" dxfId="86"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topLeftCell="A16" zoomScale="80" zoomScaleNormal="80" workbookViewId="0">
      <selection activeCell="K34" sqref="K34"/>
    </sheetView>
  </sheetViews>
  <sheetFormatPr defaultColWidth="9.42578125" defaultRowHeight="15" x14ac:dyDescent="0.25"/>
  <cols>
    <col min="1" max="1" width="1.5703125" style="7" customWidth="1"/>
    <col min="2" max="2" width="26.140625" style="7" customWidth="1"/>
    <col min="3" max="3" width="42.28515625" style="7" customWidth="1"/>
    <col min="4" max="4" width="36.28515625" style="7" customWidth="1"/>
    <col min="5" max="5" width="31.4257812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81"/>
      <c r="C7" s="182"/>
      <c r="D7" s="182"/>
      <c r="E7" s="182"/>
      <c r="F7" s="182"/>
      <c r="G7" s="183"/>
    </row>
    <row r="8" spans="2:10" ht="19.350000000000001" customHeight="1" x14ac:dyDescent="0.25">
      <c r="B8" s="180" t="s">
        <v>76</v>
      </c>
      <c r="C8" s="180"/>
      <c r="D8" s="180"/>
      <c r="E8" s="180"/>
      <c r="F8" s="85"/>
      <c r="G8" s="86"/>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d7loVlnX18UJm8uL9JO6aVY79DjwszIx/KyKc+Sn9YUajuiwzU7OLfOJ9hq1TQ2sA1d0claY68Smo4KXgpOq9g==" saltValue="4ffuW8wv5qHNct47YJeXWQ=="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63" priority="5">
      <formula>IF(AND($D$6&lt;&gt;"Vælg dato",#REF!="Ja"),1,0)</formula>
    </cfRule>
  </conditionalFormatting>
  <conditionalFormatting sqref="B5:B6 D5:E5 D6 F6">
    <cfRule type="expression" dxfId="62" priority="6">
      <formula>IF(#REF!&lt;&gt;"Ja",1,0)</formula>
    </cfRule>
  </conditionalFormatting>
  <conditionalFormatting sqref="F6">
    <cfRule type="expression" dxfId="61" priority="7">
      <formula>IF(AND($F$6&lt;&gt;"Vælg dato",#REF!="Ja"),1,0)</formula>
    </cfRule>
  </conditionalFormatting>
  <conditionalFormatting sqref="C32:C46">
    <cfRule type="expression" dxfId="60" priority="3">
      <formula>IF(C32&lt;&gt;"Beskrivelse af post",1,0)</formula>
    </cfRule>
    <cfRule type="expression" dxfId="59" priority="4">
      <formula>A31 = "Øvrige"</formula>
    </cfRule>
  </conditionalFormatting>
  <conditionalFormatting sqref="C11:C26">
    <cfRule type="expression" dxfId="58" priority="1">
      <formula>IF(C11&lt;&gt;"Beskrivelse af post",1,0)</formula>
    </cfRule>
    <cfRule type="expression" dxfId="57"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zoomScale="80" zoomScaleNormal="80" workbookViewId="0">
      <selection activeCell="J28" sqref="J28"/>
    </sheetView>
  </sheetViews>
  <sheetFormatPr defaultColWidth="9.42578125" defaultRowHeight="15" x14ac:dyDescent="0.25"/>
  <cols>
    <col min="1" max="1" width="1.5703125" style="7" customWidth="1"/>
    <col min="2" max="2" width="26.140625" style="7" customWidth="1"/>
    <col min="3" max="3" width="42.28515625" style="7" customWidth="1"/>
    <col min="4" max="4" width="39" style="7" customWidth="1"/>
    <col min="5" max="5" width="34.14062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85"/>
      <c r="G8" s="86"/>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IkJC+6de79OYDeaGbNuyhAGMRj8EMJlC9LrYwalnby7GOoknUw8fNg9HlKQVm1Q/HsbCloQi3Is2bMZpfFUhtw==" saltValue="qHJ/r1k65moilQOgSh1iQA=="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34" priority="5">
      <formula>IF(AND($D$6&lt;&gt;"Vælg dato",#REF!="Ja"),1,0)</formula>
    </cfRule>
  </conditionalFormatting>
  <conditionalFormatting sqref="B5:B6 D5:E5 D6 F6">
    <cfRule type="expression" dxfId="33" priority="6">
      <formula>IF(#REF!&lt;&gt;"Ja",1,0)</formula>
    </cfRule>
  </conditionalFormatting>
  <conditionalFormatting sqref="F6">
    <cfRule type="expression" dxfId="32" priority="7">
      <formula>IF(AND($F$6&lt;&gt;"Vælg dato",#REF!="Ja"),1,0)</formula>
    </cfRule>
  </conditionalFormatting>
  <conditionalFormatting sqref="C32:C46">
    <cfRule type="expression" dxfId="31" priority="3">
      <formula>IF(C32&lt;&gt;"Beskrivelse af post",1,0)</formula>
    </cfRule>
    <cfRule type="expression" dxfId="30" priority="4">
      <formula>A31 = "Øvrige"</formula>
    </cfRule>
  </conditionalFormatting>
  <conditionalFormatting sqref="C11:C26">
    <cfRule type="expression" dxfId="29" priority="1">
      <formula>IF(C11&lt;&gt;"Beskrivelse af post",1,0)</formula>
    </cfRule>
    <cfRule type="expression" dxfId="28"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65"/>
  <sheetViews>
    <sheetView topLeftCell="J1" zoomScale="89" zoomScaleNormal="130" workbookViewId="0">
      <selection activeCell="Q65" sqref="Q65"/>
    </sheetView>
  </sheetViews>
  <sheetFormatPr defaultRowHeight="15" x14ac:dyDescent="0.25"/>
  <cols>
    <col min="2" max="2" width="68.42578125" customWidth="1"/>
    <col min="4" max="4" width="9.5703125" bestFit="1" customWidth="1"/>
    <col min="5" max="5" width="33.42578125" customWidth="1"/>
    <col min="6" max="6" width="41.42578125" bestFit="1" customWidth="1"/>
    <col min="7" max="7" width="19" customWidth="1"/>
    <col min="8" max="8" width="45" bestFit="1" customWidth="1"/>
    <col min="9" max="9" width="12" customWidth="1"/>
    <col min="11" max="11" width="20" bestFit="1" customWidth="1"/>
    <col min="12" max="12" width="20" customWidth="1"/>
    <col min="14" max="14" width="12.42578125" bestFit="1" customWidth="1"/>
    <col min="15" max="15" width="12.42578125" customWidth="1"/>
    <col min="17" max="17" width="11" bestFit="1" customWidth="1"/>
    <col min="19" max="19" width="54.5703125" bestFit="1" customWidth="1"/>
  </cols>
  <sheetData>
    <row r="1" spans="1:19" x14ac:dyDescent="0.25">
      <c r="E1" s="4"/>
      <c r="F1" s="4"/>
      <c r="G1" s="4"/>
      <c r="H1" s="4" t="s">
        <v>39</v>
      </c>
      <c r="I1" s="4"/>
      <c r="J1" s="4"/>
      <c r="M1" s="4"/>
      <c r="P1" s="4"/>
    </row>
    <row r="2" spans="1:19" x14ac:dyDescent="0.25">
      <c r="B2" s="1" t="s">
        <v>4</v>
      </c>
      <c r="D2" s="1" t="s">
        <v>2</v>
      </c>
      <c r="E2" s="1" t="s">
        <v>0</v>
      </c>
      <c r="F2" s="1" t="s">
        <v>37</v>
      </c>
      <c r="G2" s="1" t="s">
        <v>29</v>
      </c>
      <c r="H2" s="2" t="s">
        <v>0</v>
      </c>
      <c r="I2" s="2"/>
      <c r="J2" s="4" t="s">
        <v>9</v>
      </c>
      <c r="K2" t="s">
        <v>24</v>
      </c>
      <c r="M2" s="4" t="s">
        <v>9</v>
      </c>
      <c r="N2" t="s">
        <v>6</v>
      </c>
      <c r="P2" s="4" t="s">
        <v>9</v>
      </c>
      <c r="Q2" t="s">
        <v>3</v>
      </c>
      <c r="S2" t="s">
        <v>0</v>
      </c>
    </row>
    <row r="3" spans="1:19" x14ac:dyDescent="0.25">
      <c r="A3" s="4" t="s">
        <v>9</v>
      </c>
      <c r="B3" s="2" t="s">
        <v>21</v>
      </c>
      <c r="D3" s="4" t="s">
        <v>9</v>
      </c>
      <c r="E3" s="6" t="s">
        <v>18</v>
      </c>
      <c r="F3" s="6"/>
      <c r="G3" s="4" t="s">
        <v>9</v>
      </c>
      <c r="H3" s="12" t="s">
        <v>40</v>
      </c>
      <c r="K3" t="s">
        <v>25</v>
      </c>
      <c r="N3" t="s">
        <v>12</v>
      </c>
      <c r="Q3" s="3" t="s">
        <v>13</v>
      </c>
      <c r="S3" s="12" t="s">
        <v>54</v>
      </c>
    </row>
    <row r="4" spans="1:19" x14ac:dyDescent="0.25">
      <c r="B4" t="s">
        <v>17</v>
      </c>
      <c r="E4" s="6" t="s">
        <v>31</v>
      </c>
      <c r="F4" s="6"/>
      <c r="H4" s="12" t="s">
        <v>41</v>
      </c>
      <c r="K4" t="s">
        <v>5</v>
      </c>
      <c r="N4" t="s">
        <v>8</v>
      </c>
      <c r="Q4" s="3">
        <v>44317</v>
      </c>
      <c r="S4" s="12" t="s">
        <v>55</v>
      </c>
    </row>
    <row r="5" spans="1:19" x14ac:dyDescent="0.25">
      <c r="B5" t="s">
        <v>16</v>
      </c>
      <c r="E5" s="6" t="s">
        <v>32</v>
      </c>
      <c r="F5" s="6"/>
      <c r="H5" s="12" t="s">
        <v>42</v>
      </c>
      <c r="K5" t="s">
        <v>30</v>
      </c>
      <c r="N5" t="s">
        <v>7</v>
      </c>
      <c r="Q5" s="3">
        <v>44318</v>
      </c>
      <c r="S5" s="12" t="s">
        <v>56</v>
      </c>
    </row>
    <row r="6" spans="1:19" x14ac:dyDescent="0.25">
      <c r="B6" t="s">
        <v>14</v>
      </c>
      <c r="E6" s="6" t="s">
        <v>20</v>
      </c>
      <c r="F6" s="6"/>
      <c r="H6" s="12" t="s">
        <v>43</v>
      </c>
      <c r="K6" t="s">
        <v>27</v>
      </c>
      <c r="Q6" s="3">
        <v>44319</v>
      </c>
      <c r="S6" s="12" t="s">
        <v>57</v>
      </c>
    </row>
    <row r="7" spans="1:19" x14ac:dyDescent="0.25">
      <c r="B7" t="s">
        <v>19</v>
      </c>
      <c r="E7" s="6" t="s">
        <v>33</v>
      </c>
      <c r="F7" s="6"/>
      <c r="H7" s="12" t="s">
        <v>44</v>
      </c>
      <c r="K7" t="s">
        <v>26</v>
      </c>
      <c r="Q7" s="3">
        <v>44320</v>
      </c>
      <c r="S7" s="12" t="s">
        <v>58</v>
      </c>
    </row>
    <row r="8" spans="1:19" x14ac:dyDescent="0.25">
      <c r="A8" s="2"/>
      <c r="B8" t="s">
        <v>15</v>
      </c>
      <c r="E8" s="6" t="s">
        <v>34</v>
      </c>
      <c r="F8" s="6"/>
      <c r="G8" s="2"/>
      <c r="H8" s="12" t="s">
        <v>45</v>
      </c>
      <c r="Q8" s="3">
        <v>44321</v>
      </c>
      <c r="S8" s="12" t="s">
        <v>59</v>
      </c>
    </row>
    <row r="9" spans="1:19" x14ac:dyDescent="0.25">
      <c r="B9" s="2" t="s">
        <v>22</v>
      </c>
      <c r="E9" s="6" t="s">
        <v>35</v>
      </c>
      <c r="F9" s="6"/>
      <c r="H9" s="12" t="s">
        <v>46</v>
      </c>
      <c r="Q9" s="3">
        <v>44322</v>
      </c>
      <c r="S9" s="12" t="s">
        <v>60</v>
      </c>
    </row>
    <row r="10" spans="1:19" x14ac:dyDescent="0.25">
      <c r="E10" s="6" t="s">
        <v>36</v>
      </c>
      <c r="F10" s="6"/>
      <c r="H10" s="12" t="s">
        <v>47</v>
      </c>
      <c r="Q10" s="3">
        <v>44323</v>
      </c>
      <c r="S10" s="12" t="s">
        <v>61</v>
      </c>
    </row>
    <row r="11" spans="1:19" x14ac:dyDescent="0.25">
      <c r="E11" s="6" t="s">
        <v>38</v>
      </c>
      <c r="F11" s="6"/>
      <c r="H11" s="12" t="s">
        <v>48</v>
      </c>
      <c r="Q11" s="3">
        <v>44324</v>
      </c>
      <c r="S11" s="12" t="s">
        <v>53</v>
      </c>
    </row>
    <row r="12" spans="1:19" x14ac:dyDescent="0.25">
      <c r="E12" s="6"/>
      <c r="F12" s="6"/>
      <c r="H12" s="12" t="s">
        <v>49</v>
      </c>
      <c r="Q12" s="3">
        <v>44325</v>
      </c>
    </row>
    <row r="13" spans="1:19" x14ac:dyDescent="0.25">
      <c r="E13" s="6"/>
      <c r="F13" s="6"/>
      <c r="H13" s="12" t="s">
        <v>50</v>
      </c>
      <c r="Q13" s="3">
        <v>44326</v>
      </c>
    </row>
    <row r="14" spans="1:19" x14ac:dyDescent="0.25">
      <c r="E14" s="6"/>
      <c r="F14" s="6"/>
      <c r="H14" s="12" t="s">
        <v>51</v>
      </c>
      <c r="Q14" s="3">
        <v>44327</v>
      </c>
    </row>
    <row r="15" spans="1:19" x14ac:dyDescent="0.25">
      <c r="E15" s="6"/>
      <c r="F15" s="6"/>
      <c r="G15" s="2"/>
      <c r="H15" s="12" t="s">
        <v>52</v>
      </c>
      <c r="Q15" s="3">
        <v>44328</v>
      </c>
    </row>
    <row r="16" spans="1:19" x14ac:dyDescent="0.25">
      <c r="E16" s="6"/>
      <c r="F16" s="6"/>
      <c r="H16" s="12" t="s">
        <v>53</v>
      </c>
      <c r="Q16" s="3">
        <v>44329</v>
      </c>
    </row>
    <row r="17" spans="5:17" x14ac:dyDescent="0.25">
      <c r="E17" s="6"/>
      <c r="F17" s="6"/>
      <c r="Q17" s="3">
        <v>44330</v>
      </c>
    </row>
    <row r="18" spans="5:17" x14ac:dyDescent="0.25">
      <c r="E18" s="6"/>
      <c r="F18" s="6"/>
      <c r="Q18" s="3">
        <v>44331</v>
      </c>
    </row>
    <row r="19" spans="5:17" x14ac:dyDescent="0.25">
      <c r="E19" s="6"/>
      <c r="F19" s="6"/>
      <c r="Q19" s="3">
        <v>44332</v>
      </c>
    </row>
    <row r="20" spans="5:17" x14ac:dyDescent="0.25">
      <c r="E20" s="6"/>
      <c r="F20" s="6"/>
      <c r="Q20" s="3">
        <v>44333</v>
      </c>
    </row>
    <row r="21" spans="5:17" x14ac:dyDescent="0.25">
      <c r="E21" s="5"/>
      <c r="F21" s="6"/>
      <c r="Q21" s="3">
        <v>44334</v>
      </c>
    </row>
    <row r="22" spans="5:17" x14ac:dyDescent="0.25">
      <c r="E22" s="5"/>
      <c r="F22" s="6"/>
      <c r="Q22" s="3">
        <v>44335</v>
      </c>
    </row>
    <row r="23" spans="5:17" x14ac:dyDescent="0.25">
      <c r="E23" s="5"/>
      <c r="F23" s="5"/>
      <c r="Q23" s="3">
        <v>44336</v>
      </c>
    </row>
    <row r="24" spans="5:17" x14ac:dyDescent="0.25">
      <c r="E24" s="5"/>
      <c r="F24" s="5"/>
      <c r="Q24" s="3">
        <v>44337</v>
      </c>
    </row>
    <row r="25" spans="5:17" x14ac:dyDescent="0.25">
      <c r="E25" s="6"/>
      <c r="F25" s="5"/>
      <c r="Q25" s="3">
        <v>44338</v>
      </c>
    </row>
    <row r="26" spans="5:17" x14ac:dyDescent="0.25">
      <c r="E26" s="6"/>
      <c r="F26" s="5"/>
      <c r="Q26" s="3">
        <v>44339</v>
      </c>
    </row>
    <row r="27" spans="5:17" x14ac:dyDescent="0.25">
      <c r="E27" s="5"/>
      <c r="F27" s="6"/>
      <c r="Q27" s="3">
        <v>44340</v>
      </c>
    </row>
    <row r="28" spans="5:17" x14ac:dyDescent="0.25">
      <c r="E28" s="6"/>
      <c r="F28" s="6"/>
      <c r="Q28" s="3">
        <v>44341</v>
      </c>
    </row>
    <row r="29" spans="5:17" x14ac:dyDescent="0.25">
      <c r="E29" s="6"/>
      <c r="F29" s="5"/>
      <c r="Q29" s="3">
        <v>44342</v>
      </c>
    </row>
    <row r="30" spans="5:17" x14ac:dyDescent="0.25">
      <c r="E30" s="6"/>
      <c r="F30" s="6"/>
      <c r="Q30" s="3">
        <v>44343</v>
      </c>
    </row>
    <row r="31" spans="5:17" x14ac:dyDescent="0.25">
      <c r="E31" s="6"/>
      <c r="F31" s="6"/>
      <c r="Q31" s="3">
        <v>44344</v>
      </c>
    </row>
    <row r="32" spans="5:17" x14ac:dyDescent="0.25">
      <c r="E32" s="6"/>
      <c r="F32" s="6"/>
      <c r="H32" s="13"/>
      <c r="I32" s="2"/>
      <c r="Q32" s="3">
        <v>44345</v>
      </c>
    </row>
    <row r="33" spans="5:17" x14ac:dyDescent="0.25">
      <c r="E33" s="6"/>
      <c r="F33" s="6"/>
      <c r="Q33" s="3">
        <v>44346</v>
      </c>
    </row>
    <row r="34" spans="5:17" x14ac:dyDescent="0.25">
      <c r="E34" s="6"/>
      <c r="F34" s="6"/>
      <c r="H34" s="2"/>
      <c r="I34" s="2"/>
      <c r="Q34" s="3">
        <v>44347</v>
      </c>
    </row>
    <row r="35" spans="5:17" x14ac:dyDescent="0.25">
      <c r="E35" s="6"/>
      <c r="F35" s="6"/>
      <c r="Q35" s="3">
        <v>44348</v>
      </c>
    </row>
    <row r="36" spans="5:17" x14ac:dyDescent="0.25">
      <c r="F36" s="6"/>
      <c r="Q36" s="3">
        <v>44349</v>
      </c>
    </row>
    <row r="37" spans="5:17" x14ac:dyDescent="0.25">
      <c r="F37" s="6"/>
      <c r="Q37" s="3">
        <v>44350</v>
      </c>
    </row>
    <row r="38" spans="5:17" x14ac:dyDescent="0.25">
      <c r="Q38" s="3">
        <v>44351</v>
      </c>
    </row>
    <row r="39" spans="5:17" x14ac:dyDescent="0.25">
      <c r="Q39" s="3">
        <v>44352</v>
      </c>
    </row>
    <row r="40" spans="5:17" x14ac:dyDescent="0.25">
      <c r="Q40" s="3">
        <v>44353</v>
      </c>
    </row>
    <row r="41" spans="5:17" x14ac:dyDescent="0.25">
      <c r="H41" s="2"/>
      <c r="I41" s="2"/>
      <c r="Q41" s="3">
        <v>44354</v>
      </c>
    </row>
    <row r="42" spans="5:17" x14ac:dyDescent="0.25">
      <c r="Q42" s="3">
        <v>44355</v>
      </c>
    </row>
    <row r="43" spans="5:17" x14ac:dyDescent="0.25">
      <c r="Q43" s="3">
        <v>44356</v>
      </c>
    </row>
    <row r="44" spans="5:17" x14ac:dyDescent="0.25">
      <c r="Q44" s="3">
        <v>44357</v>
      </c>
    </row>
    <row r="45" spans="5:17" x14ac:dyDescent="0.25">
      <c r="Q45" s="3">
        <v>44358</v>
      </c>
    </row>
    <row r="46" spans="5:17" x14ac:dyDescent="0.25">
      <c r="Q46" s="3">
        <v>44359</v>
      </c>
    </row>
    <row r="47" spans="5:17" x14ac:dyDescent="0.25">
      <c r="Q47" s="3">
        <v>44360</v>
      </c>
    </row>
    <row r="48" spans="5:17" x14ac:dyDescent="0.25">
      <c r="Q48" s="3">
        <v>44361</v>
      </c>
    </row>
    <row r="49" spans="17:17" x14ac:dyDescent="0.25">
      <c r="Q49" s="3">
        <v>44362</v>
      </c>
    </row>
    <row r="50" spans="17:17" x14ac:dyDescent="0.25">
      <c r="Q50" s="3">
        <v>44363</v>
      </c>
    </row>
    <row r="51" spans="17:17" x14ac:dyDescent="0.25">
      <c r="Q51" s="3">
        <v>44364</v>
      </c>
    </row>
    <row r="52" spans="17:17" x14ac:dyDescent="0.25">
      <c r="Q52" s="3">
        <v>44365</v>
      </c>
    </row>
    <row r="53" spans="17:17" x14ac:dyDescent="0.25">
      <c r="Q53" s="3">
        <v>44366</v>
      </c>
    </row>
    <row r="54" spans="17:17" x14ac:dyDescent="0.25">
      <c r="Q54" s="3">
        <v>44367</v>
      </c>
    </row>
    <row r="55" spans="17:17" x14ac:dyDescent="0.25">
      <c r="Q55" s="3">
        <v>44368</v>
      </c>
    </row>
    <row r="56" spans="17:17" x14ac:dyDescent="0.25">
      <c r="Q56" s="3">
        <v>44369</v>
      </c>
    </row>
    <row r="57" spans="17:17" x14ac:dyDescent="0.25">
      <c r="Q57" s="3">
        <v>44370</v>
      </c>
    </row>
    <row r="58" spans="17:17" x14ac:dyDescent="0.25">
      <c r="Q58" s="3">
        <v>44371</v>
      </c>
    </row>
    <row r="59" spans="17:17" x14ac:dyDescent="0.25">
      <c r="Q59" s="3">
        <v>44372</v>
      </c>
    </row>
    <row r="60" spans="17:17" x14ac:dyDescent="0.25">
      <c r="Q60" s="3">
        <v>44373</v>
      </c>
    </row>
    <row r="61" spans="17:17" x14ac:dyDescent="0.25">
      <c r="Q61" s="3">
        <v>44374</v>
      </c>
    </row>
    <row r="62" spans="17:17" x14ac:dyDescent="0.25">
      <c r="Q62" s="3">
        <v>44375</v>
      </c>
    </row>
    <row r="63" spans="17:17" x14ac:dyDescent="0.25">
      <c r="Q63" s="3">
        <v>44376</v>
      </c>
    </row>
    <row r="64" spans="17:17" x14ac:dyDescent="0.25">
      <c r="Q64" s="3">
        <v>44377</v>
      </c>
    </row>
    <row r="65" spans="17:17" x14ac:dyDescent="0.25">
      <c r="Q65" s="14"/>
    </row>
  </sheetData>
  <pageMargins left="0.7" right="0.7" top="0.75" bottom="0.75" header="0.3" footer="0.3"/>
  <pageSetup orientation="portrait" r:id="rId1"/>
  <legacy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K94"/>
  <sheetViews>
    <sheetView showGridLines="0" topLeftCell="A25" zoomScale="80" zoomScaleNormal="80" workbookViewId="0">
      <selection activeCell="Q50" sqref="Q50"/>
    </sheetView>
  </sheetViews>
  <sheetFormatPr defaultColWidth="8.7109375" defaultRowHeight="13.9" customHeight="1" x14ac:dyDescent="0.25"/>
  <cols>
    <col min="1" max="3" width="8.7109375" style="37"/>
    <col min="4" max="4" width="13.28515625" style="37" customWidth="1"/>
    <col min="5" max="8" width="8.7109375" style="37"/>
    <col min="9" max="9" width="42.85546875" style="37" customWidth="1"/>
    <col min="10" max="10" width="8.7109375" style="37" hidden="1" customWidth="1"/>
    <col min="11" max="11" width="48.140625" style="37" hidden="1" customWidth="1"/>
    <col min="12" max="16384" width="8.7109375" style="37"/>
  </cols>
  <sheetData>
    <row r="1" spans="1:11" ht="15" x14ac:dyDescent="0.25">
      <c r="A1" s="141" t="s">
        <v>87</v>
      </c>
      <c r="B1" s="141"/>
      <c r="C1" s="141"/>
      <c r="D1" s="141"/>
      <c r="E1" s="141"/>
      <c r="F1" s="141"/>
      <c r="G1" s="141"/>
      <c r="H1" s="141"/>
      <c r="I1" s="141"/>
      <c r="J1" s="141"/>
      <c r="K1" s="141"/>
    </row>
    <row r="2" spans="1:11" ht="30" customHeight="1" x14ac:dyDescent="0.25">
      <c r="A2" s="141"/>
      <c r="B2" s="141"/>
      <c r="C2" s="141"/>
      <c r="D2" s="141"/>
      <c r="E2" s="141"/>
      <c r="F2" s="141"/>
      <c r="G2" s="141"/>
      <c r="H2" s="141"/>
      <c r="I2" s="141"/>
      <c r="J2" s="141"/>
      <c r="K2" s="141"/>
    </row>
    <row r="3" spans="1:11" ht="15" x14ac:dyDescent="0.25">
      <c r="A3" s="38"/>
      <c r="B3" s="38"/>
      <c r="C3" s="38"/>
      <c r="D3" s="38"/>
      <c r="E3" s="38"/>
      <c r="F3" s="38"/>
      <c r="G3" s="38"/>
      <c r="H3" s="38"/>
      <c r="I3" s="38"/>
      <c r="J3" s="39"/>
      <c r="K3" s="39"/>
    </row>
    <row r="4" spans="1:11" ht="15" x14ac:dyDescent="0.25">
      <c r="A4" s="146" t="s">
        <v>86</v>
      </c>
      <c r="B4" s="146"/>
      <c r="C4" s="146"/>
      <c r="D4" s="146"/>
      <c r="E4" s="146"/>
      <c r="F4" s="146"/>
      <c r="G4" s="146"/>
      <c r="H4" s="146"/>
      <c r="I4" s="146"/>
      <c r="J4" s="146"/>
      <c r="K4" s="146"/>
    </row>
    <row r="5" spans="1:11" ht="15" x14ac:dyDescent="0.25">
      <c r="A5" s="145" t="s">
        <v>85</v>
      </c>
      <c r="B5" s="145"/>
      <c r="C5" s="145"/>
      <c r="D5" s="145"/>
      <c r="E5" s="145"/>
      <c r="F5" s="145"/>
      <c r="G5" s="145"/>
      <c r="H5" s="145"/>
      <c r="I5" s="145"/>
      <c r="J5" s="145"/>
      <c r="K5" s="145"/>
    </row>
    <row r="6" spans="1:11" ht="15" x14ac:dyDescent="0.25">
      <c r="A6" s="40"/>
      <c r="B6" s="40"/>
      <c r="C6" s="40"/>
      <c r="D6" s="40"/>
      <c r="E6" s="40"/>
      <c r="F6" s="40"/>
      <c r="G6" s="40"/>
      <c r="H6" s="40"/>
      <c r="I6" s="40"/>
      <c r="J6" s="41"/>
      <c r="K6" s="41"/>
    </row>
    <row r="7" spans="1:11" ht="15" x14ac:dyDescent="0.25">
      <c r="A7" s="42" t="s">
        <v>84</v>
      </c>
      <c r="B7" s="40"/>
      <c r="C7" s="40"/>
      <c r="D7" s="40"/>
      <c r="E7" s="40"/>
      <c r="F7" s="40"/>
      <c r="G7" s="40"/>
      <c r="H7" s="40"/>
      <c r="I7" s="40"/>
      <c r="J7" s="41"/>
      <c r="K7" s="41"/>
    </row>
    <row r="8" spans="1:11" ht="15.75" thickBot="1" x14ac:dyDescent="0.3">
      <c r="A8" s="40" t="s">
        <v>8</v>
      </c>
      <c r="B8" s="40" t="s">
        <v>7</v>
      </c>
      <c r="C8" s="142" t="s">
        <v>94</v>
      </c>
      <c r="D8" s="143"/>
      <c r="E8" s="143"/>
      <c r="F8" s="143"/>
      <c r="G8" s="143"/>
      <c r="H8" s="143"/>
      <c r="I8" s="143"/>
      <c r="J8" s="143"/>
      <c r="K8" s="143"/>
    </row>
    <row r="9" spans="1:11" ht="15.75" thickBot="1" x14ac:dyDescent="0.3">
      <c r="A9" s="53"/>
      <c r="B9" s="53"/>
      <c r="C9" s="144"/>
      <c r="D9" s="145"/>
      <c r="E9" s="145"/>
      <c r="F9" s="145"/>
      <c r="G9" s="145"/>
      <c r="H9" s="145"/>
      <c r="I9" s="145"/>
      <c r="J9" s="145"/>
      <c r="K9" s="145"/>
    </row>
    <row r="10" spans="1:11" ht="15" x14ac:dyDescent="0.25">
      <c r="A10" s="43"/>
      <c r="B10" s="43"/>
      <c r="C10" s="44"/>
      <c r="D10" s="45"/>
      <c r="E10" s="45"/>
      <c r="F10" s="45"/>
      <c r="G10" s="45"/>
      <c r="H10" s="45"/>
      <c r="I10" s="45"/>
      <c r="J10" s="45"/>
      <c r="K10" s="45"/>
    </row>
    <row r="11" spans="1:11" s="46" customFormat="1" ht="15" x14ac:dyDescent="0.25">
      <c r="A11" s="45"/>
      <c r="B11" s="45"/>
      <c r="C11" s="45"/>
      <c r="D11" s="44"/>
      <c r="E11" s="44"/>
      <c r="F11" s="44"/>
      <c r="G11" s="44"/>
      <c r="H11" s="44"/>
      <c r="I11" s="45"/>
      <c r="J11" s="45"/>
      <c r="K11" s="45"/>
    </row>
    <row r="12" spans="1:11" s="46" customFormat="1" ht="15" x14ac:dyDescent="0.25">
      <c r="A12" s="40"/>
      <c r="B12" s="40"/>
      <c r="C12" s="47"/>
      <c r="D12" s="40"/>
      <c r="E12" s="40"/>
      <c r="F12" s="40"/>
      <c r="G12" s="40"/>
      <c r="H12" s="40"/>
      <c r="I12" s="40"/>
      <c r="J12" s="40"/>
      <c r="K12" s="40"/>
    </row>
    <row r="13" spans="1:11" s="46" customFormat="1" ht="15.75" thickBot="1" x14ac:dyDescent="0.3">
      <c r="A13" s="48"/>
      <c r="B13" s="49"/>
      <c r="C13" s="49"/>
      <c r="D13" s="49"/>
      <c r="E13" s="49"/>
      <c r="F13" s="49"/>
      <c r="G13" s="49"/>
      <c r="H13" s="49"/>
      <c r="I13" s="49"/>
      <c r="J13" s="49"/>
      <c r="K13" s="40"/>
    </row>
    <row r="14" spans="1:11" ht="140.25" customHeight="1" thickBot="1" x14ac:dyDescent="0.3">
      <c r="A14" s="129" t="s">
        <v>108</v>
      </c>
      <c r="B14" s="130"/>
      <c r="C14" s="130"/>
      <c r="D14" s="130"/>
      <c r="E14" s="130"/>
      <c r="F14" s="130"/>
      <c r="G14" s="130"/>
      <c r="H14" s="130"/>
      <c r="I14" s="131"/>
      <c r="J14" s="40"/>
      <c r="K14" s="40"/>
    </row>
    <row r="15" spans="1:11" ht="14.45" customHeight="1" x14ac:dyDescent="0.25">
      <c r="A15" s="132" t="s">
        <v>107</v>
      </c>
      <c r="B15" s="133"/>
      <c r="C15" s="133"/>
      <c r="D15" s="133"/>
      <c r="E15" s="133"/>
      <c r="F15" s="133"/>
      <c r="G15" s="133"/>
      <c r="H15" s="133"/>
      <c r="I15" s="134"/>
      <c r="J15" s="40"/>
      <c r="K15" s="40"/>
    </row>
    <row r="16" spans="1:11" ht="15" x14ac:dyDescent="0.25">
      <c r="A16" s="135"/>
      <c r="B16" s="136"/>
      <c r="C16" s="136"/>
      <c r="D16" s="136"/>
      <c r="E16" s="136"/>
      <c r="F16" s="136"/>
      <c r="G16" s="136"/>
      <c r="H16" s="136"/>
      <c r="I16" s="137"/>
      <c r="J16" s="40"/>
      <c r="K16" s="40"/>
    </row>
    <row r="17" spans="1:11" ht="15" x14ac:dyDescent="0.25">
      <c r="A17" s="135"/>
      <c r="B17" s="136"/>
      <c r="C17" s="136"/>
      <c r="D17" s="136"/>
      <c r="E17" s="136"/>
      <c r="F17" s="136"/>
      <c r="G17" s="136"/>
      <c r="H17" s="136"/>
      <c r="I17" s="137"/>
      <c r="J17" s="40"/>
      <c r="K17" s="40"/>
    </row>
    <row r="18" spans="1:11" ht="15" x14ac:dyDescent="0.25">
      <c r="A18" s="135"/>
      <c r="B18" s="136"/>
      <c r="C18" s="136"/>
      <c r="D18" s="136"/>
      <c r="E18" s="136"/>
      <c r="F18" s="136"/>
      <c r="G18" s="136"/>
      <c r="H18" s="136"/>
      <c r="I18" s="137"/>
      <c r="J18" s="41"/>
      <c r="K18" s="41"/>
    </row>
    <row r="19" spans="1:11" ht="15" x14ac:dyDescent="0.25">
      <c r="A19" s="135"/>
      <c r="B19" s="136"/>
      <c r="C19" s="136"/>
      <c r="D19" s="136"/>
      <c r="E19" s="136"/>
      <c r="F19" s="136"/>
      <c r="G19" s="136"/>
      <c r="H19" s="136"/>
      <c r="I19" s="137"/>
      <c r="J19" s="41"/>
      <c r="K19" s="41"/>
    </row>
    <row r="20" spans="1:11" ht="15" x14ac:dyDescent="0.25">
      <c r="A20" s="135"/>
      <c r="B20" s="136"/>
      <c r="C20" s="136"/>
      <c r="D20" s="136"/>
      <c r="E20" s="136"/>
      <c r="F20" s="136"/>
      <c r="G20" s="136"/>
      <c r="H20" s="136"/>
      <c r="I20" s="137"/>
      <c r="J20" s="41"/>
      <c r="K20" s="41"/>
    </row>
    <row r="21" spans="1:11" ht="15" x14ac:dyDescent="0.25">
      <c r="A21" s="135"/>
      <c r="B21" s="136"/>
      <c r="C21" s="136"/>
      <c r="D21" s="136"/>
      <c r="E21" s="136"/>
      <c r="F21" s="136"/>
      <c r="G21" s="136"/>
      <c r="H21" s="136"/>
      <c r="I21" s="137"/>
      <c r="J21" s="41"/>
      <c r="K21" s="41"/>
    </row>
    <row r="22" spans="1:11" ht="15" x14ac:dyDescent="0.25">
      <c r="A22" s="135"/>
      <c r="B22" s="136"/>
      <c r="C22" s="136"/>
      <c r="D22" s="136"/>
      <c r="E22" s="136"/>
      <c r="F22" s="136"/>
      <c r="G22" s="136"/>
      <c r="H22" s="136"/>
      <c r="I22" s="137"/>
      <c r="J22" s="41"/>
      <c r="K22" s="41"/>
    </row>
    <row r="23" spans="1:11" ht="15" x14ac:dyDescent="0.25">
      <c r="A23" s="135"/>
      <c r="B23" s="136"/>
      <c r="C23" s="136"/>
      <c r="D23" s="136"/>
      <c r="E23" s="136"/>
      <c r="F23" s="136"/>
      <c r="G23" s="136"/>
      <c r="H23" s="136"/>
      <c r="I23" s="137"/>
      <c r="J23" s="41"/>
      <c r="K23" s="41"/>
    </row>
    <row r="24" spans="1:11" ht="15" x14ac:dyDescent="0.25">
      <c r="A24" s="135"/>
      <c r="B24" s="136"/>
      <c r="C24" s="136"/>
      <c r="D24" s="136"/>
      <c r="E24" s="136"/>
      <c r="F24" s="136"/>
      <c r="G24" s="136"/>
      <c r="H24" s="136"/>
      <c r="I24" s="137"/>
      <c r="J24" s="41"/>
      <c r="K24" s="41"/>
    </row>
    <row r="25" spans="1:11" ht="15" x14ac:dyDescent="0.25">
      <c r="A25" s="135"/>
      <c r="B25" s="136"/>
      <c r="C25" s="136"/>
      <c r="D25" s="136"/>
      <c r="E25" s="136"/>
      <c r="F25" s="136"/>
      <c r="G25" s="136"/>
      <c r="H25" s="136"/>
      <c r="I25" s="137"/>
      <c r="J25" s="41"/>
      <c r="K25" s="41"/>
    </row>
    <row r="26" spans="1:11" ht="15" x14ac:dyDescent="0.25">
      <c r="A26" s="135"/>
      <c r="B26" s="136"/>
      <c r="C26" s="136"/>
      <c r="D26" s="136"/>
      <c r="E26" s="136"/>
      <c r="F26" s="136"/>
      <c r="G26" s="136"/>
      <c r="H26" s="136"/>
      <c r="I26" s="137"/>
      <c r="J26" s="41"/>
      <c r="K26" s="41"/>
    </row>
    <row r="27" spans="1:11" ht="15" x14ac:dyDescent="0.25">
      <c r="A27" s="135"/>
      <c r="B27" s="136"/>
      <c r="C27" s="136"/>
      <c r="D27" s="136"/>
      <c r="E27" s="136"/>
      <c r="F27" s="136"/>
      <c r="G27" s="136"/>
      <c r="H27" s="136"/>
      <c r="I27" s="137"/>
      <c r="J27" s="41"/>
      <c r="K27" s="41"/>
    </row>
    <row r="28" spans="1:11" ht="15" x14ac:dyDescent="0.25">
      <c r="A28" s="135"/>
      <c r="B28" s="136"/>
      <c r="C28" s="136"/>
      <c r="D28" s="136"/>
      <c r="E28" s="136"/>
      <c r="F28" s="136"/>
      <c r="G28" s="136"/>
      <c r="H28" s="136"/>
      <c r="I28" s="137"/>
      <c r="J28" s="41"/>
      <c r="K28" s="41"/>
    </row>
    <row r="29" spans="1:11" ht="15" x14ac:dyDescent="0.25">
      <c r="A29" s="135"/>
      <c r="B29" s="136"/>
      <c r="C29" s="136"/>
      <c r="D29" s="136"/>
      <c r="E29" s="136"/>
      <c r="F29" s="136"/>
      <c r="G29" s="136"/>
      <c r="H29" s="136"/>
      <c r="I29" s="137"/>
      <c r="J29" s="41"/>
      <c r="K29" s="41"/>
    </row>
    <row r="30" spans="1:11" ht="15" x14ac:dyDescent="0.25">
      <c r="A30" s="135"/>
      <c r="B30" s="136"/>
      <c r="C30" s="136"/>
      <c r="D30" s="136"/>
      <c r="E30" s="136"/>
      <c r="F30" s="136"/>
      <c r="G30" s="136"/>
      <c r="H30" s="136"/>
      <c r="I30" s="137"/>
      <c r="J30" s="41"/>
      <c r="K30" s="41"/>
    </row>
    <row r="31" spans="1:11" ht="15" x14ac:dyDescent="0.25">
      <c r="A31" s="135"/>
      <c r="B31" s="136"/>
      <c r="C31" s="136"/>
      <c r="D31" s="136"/>
      <c r="E31" s="136"/>
      <c r="F31" s="136"/>
      <c r="G31" s="136"/>
      <c r="H31" s="136"/>
      <c r="I31" s="137"/>
      <c r="J31" s="41"/>
      <c r="K31" s="41"/>
    </row>
    <row r="32" spans="1:11" ht="15" x14ac:dyDescent="0.25">
      <c r="A32" s="135"/>
      <c r="B32" s="136"/>
      <c r="C32" s="136"/>
      <c r="D32" s="136"/>
      <c r="E32" s="136"/>
      <c r="F32" s="136"/>
      <c r="G32" s="136"/>
      <c r="H32" s="136"/>
      <c r="I32" s="137"/>
      <c r="J32" s="41"/>
      <c r="K32" s="41"/>
    </row>
    <row r="33" spans="1:11" ht="15" x14ac:dyDescent="0.25">
      <c r="A33" s="135"/>
      <c r="B33" s="136"/>
      <c r="C33" s="136"/>
      <c r="D33" s="136"/>
      <c r="E33" s="136"/>
      <c r="F33" s="136"/>
      <c r="G33" s="136"/>
      <c r="H33" s="136"/>
      <c r="I33" s="137"/>
      <c r="J33" s="41"/>
      <c r="K33" s="41"/>
    </row>
    <row r="34" spans="1:11" ht="15" x14ac:dyDescent="0.25">
      <c r="A34" s="135"/>
      <c r="B34" s="136"/>
      <c r="C34" s="136"/>
      <c r="D34" s="136"/>
      <c r="E34" s="136"/>
      <c r="F34" s="136"/>
      <c r="G34" s="136"/>
      <c r="H34" s="136"/>
      <c r="I34" s="137"/>
      <c r="J34" s="41"/>
      <c r="K34" s="41"/>
    </row>
    <row r="35" spans="1:11" ht="15.75" thickBot="1" x14ac:dyDescent="0.3">
      <c r="A35" s="138"/>
      <c r="B35" s="139"/>
      <c r="C35" s="139"/>
      <c r="D35" s="139"/>
      <c r="E35" s="139"/>
      <c r="F35" s="139"/>
      <c r="G35" s="139"/>
      <c r="H35" s="139"/>
      <c r="I35" s="140"/>
      <c r="J35" s="41"/>
      <c r="K35" s="41"/>
    </row>
    <row r="36" spans="1:11" ht="15" x14ac:dyDescent="0.25">
      <c r="A36" s="50"/>
      <c r="B36" s="50"/>
      <c r="C36" s="50"/>
      <c r="D36" s="50"/>
      <c r="E36" s="50"/>
      <c r="F36" s="50"/>
      <c r="G36" s="50"/>
      <c r="H36" s="50"/>
      <c r="I36" s="50"/>
      <c r="J36" s="41"/>
      <c r="K36" s="41"/>
    </row>
    <row r="37" spans="1:11" ht="15.75" thickBot="1" x14ac:dyDescent="0.3">
      <c r="A37" s="41" t="s">
        <v>8</v>
      </c>
      <c r="B37" s="41" t="s">
        <v>7</v>
      </c>
      <c r="C37" s="50"/>
      <c r="D37" s="50"/>
      <c r="E37" s="50"/>
      <c r="F37" s="50"/>
      <c r="G37" s="50"/>
      <c r="H37" s="50"/>
      <c r="I37" s="50"/>
      <c r="J37" s="41"/>
      <c r="K37" s="41"/>
    </row>
    <row r="38" spans="1:11" ht="15.75" thickBot="1" x14ac:dyDescent="0.3">
      <c r="A38" s="54"/>
      <c r="B38" s="54"/>
      <c r="C38" s="147" t="s">
        <v>83</v>
      </c>
      <c r="D38" s="148"/>
      <c r="E38" s="148"/>
      <c r="F38" s="148"/>
      <c r="G38" s="148"/>
      <c r="H38" s="148"/>
      <c r="I38" s="148"/>
      <c r="J38" s="148"/>
      <c r="K38" s="148"/>
    </row>
    <row r="39" spans="1:11" ht="15" x14ac:dyDescent="0.25">
      <c r="A39" s="51"/>
      <c r="B39" s="51"/>
      <c r="C39" s="41"/>
      <c r="D39" s="41"/>
      <c r="E39" s="41"/>
      <c r="F39" s="41"/>
      <c r="G39" s="41"/>
      <c r="H39" s="41"/>
      <c r="I39" s="41"/>
      <c r="J39" s="41"/>
      <c r="K39" s="41"/>
    </row>
    <row r="40" spans="1:11" ht="15" x14ac:dyDescent="0.25">
      <c r="A40" s="184" t="s">
        <v>82</v>
      </c>
      <c r="B40" s="185"/>
      <c r="C40" s="185"/>
      <c r="D40" s="185"/>
      <c r="E40" s="185"/>
      <c r="F40" s="185"/>
      <c r="G40" s="185"/>
      <c r="H40" s="185"/>
      <c r="I40" s="185"/>
      <c r="J40" s="185"/>
      <c r="K40" s="186"/>
    </row>
    <row r="41" spans="1:11" ht="15" customHeight="1" x14ac:dyDescent="0.25">
      <c r="A41" s="135" t="s">
        <v>81</v>
      </c>
      <c r="B41" s="136"/>
      <c r="C41" s="136"/>
      <c r="D41" s="136"/>
      <c r="E41" s="136"/>
      <c r="F41" s="136"/>
      <c r="G41" s="136"/>
      <c r="H41" s="136"/>
      <c r="I41" s="137"/>
      <c r="J41" s="41"/>
      <c r="K41" s="41"/>
    </row>
    <row r="42" spans="1:11" ht="15" x14ac:dyDescent="0.25">
      <c r="A42" s="135"/>
      <c r="B42" s="136"/>
      <c r="C42" s="136"/>
      <c r="D42" s="136"/>
      <c r="E42" s="136"/>
      <c r="F42" s="136"/>
      <c r="G42" s="136"/>
      <c r="H42" s="136"/>
      <c r="I42" s="137"/>
      <c r="J42" s="41"/>
      <c r="K42" s="41"/>
    </row>
    <row r="43" spans="1:11" ht="15" x14ac:dyDescent="0.25">
      <c r="A43" s="135"/>
      <c r="B43" s="136"/>
      <c r="C43" s="136"/>
      <c r="D43" s="136"/>
      <c r="E43" s="136"/>
      <c r="F43" s="136"/>
      <c r="G43" s="136"/>
      <c r="H43" s="136"/>
      <c r="I43" s="137"/>
      <c r="J43" s="41"/>
      <c r="K43" s="41"/>
    </row>
    <row r="44" spans="1:11" ht="15" x14ac:dyDescent="0.25">
      <c r="A44" s="135"/>
      <c r="B44" s="136"/>
      <c r="C44" s="136"/>
      <c r="D44" s="136"/>
      <c r="E44" s="136"/>
      <c r="F44" s="136"/>
      <c r="G44" s="136"/>
      <c r="H44" s="136"/>
      <c r="I44" s="137"/>
      <c r="J44" s="41"/>
      <c r="K44" s="41"/>
    </row>
    <row r="45" spans="1:11" ht="15" x14ac:dyDescent="0.25">
      <c r="A45" s="135"/>
      <c r="B45" s="136"/>
      <c r="C45" s="136"/>
      <c r="D45" s="136"/>
      <c r="E45" s="136"/>
      <c r="F45" s="136"/>
      <c r="G45" s="136"/>
      <c r="H45" s="136"/>
      <c r="I45" s="137"/>
      <c r="J45" s="41"/>
      <c r="K45" s="41"/>
    </row>
    <row r="46" spans="1:11" ht="15" x14ac:dyDescent="0.25">
      <c r="A46" s="135"/>
      <c r="B46" s="136"/>
      <c r="C46" s="136"/>
      <c r="D46" s="136"/>
      <c r="E46" s="136"/>
      <c r="F46" s="136"/>
      <c r="G46" s="136"/>
      <c r="H46" s="136"/>
      <c r="I46" s="137"/>
      <c r="J46" s="41"/>
      <c r="K46" s="41"/>
    </row>
    <row r="47" spans="1:11" ht="15" x14ac:dyDescent="0.25">
      <c r="A47" s="135"/>
      <c r="B47" s="136"/>
      <c r="C47" s="136"/>
      <c r="D47" s="136"/>
      <c r="E47" s="136"/>
      <c r="F47" s="136"/>
      <c r="G47" s="136"/>
      <c r="H47" s="136"/>
      <c r="I47" s="137"/>
      <c r="J47" s="41"/>
      <c r="K47" s="41"/>
    </row>
    <row r="48" spans="1:11" ht="15" x14ac:dyDescent="0.25">
      <c r="A48" s="135"/>
      <c r="B48" s="136"/>
      <c r="C48" s="136"/>
      <c r="D48" s="136"/>
      <c r="E48" s="136"/>
      <c r="F48" s="136"/>
      <c r="G48" s="136"/>
      <c r="H48" s="136"/>
      <c r="I48" s="137"/>
      <c r="J48" s="41"/>
      <c r="K48" s="41"/>
    </row>
    <row r="49" spans="1:11" ht="15" x14ac:dyDescent="0.25">
      <c r="A49" s="135"/>
      <c r="B49" s="136"/>
      <c r="C49" s="136"/>
      <c r="D49" s="136"/>
      <c r="E49" s="136"/>
      <c r="F49" s="136"/>
      <c r="G49" s="136"/>
      <c r="H49" s="136"/>
      <c r="I49" s="137"/>
      <c r="J49" s="41"/>
      <c r="K49" s="41"/>
    </row>
    <row r="50" spans="1:11" ht="15" x14ac:dyDescent="0.25">
      <c r="A50" s="135"/>
      <c r="B50" s="136"/>
      <c r="C50" s="136"/>
      <c r="D50" s="136"/>
      <c r="E50" s="136"/>
      <c r="F50" s="136"/>
      <c r="G50" s="136"/>
      <c r="H50" s="136"/>
      <c r="I50" s="137"/>
      <c r="J50" s="41"/>
      <c r="K50" s="41"/>
    </row>
    <row r="51" spans="1:11" ht="15" x14ac:dyDescent="0.25">
      <c r="A51" s="135"/>
      <c r="B51" s="136"/>
      <c r="C51" s="136"/>
      <c r="D51" s="136"/>
      <c r="E51" s="136"/>
      <c r="F51" s="136"/>
      <c r="G51" s="136"/>
      <c r="H51" s="136"/>
      <c r="I51" s="137"/>
      <c r="J51" s="41"/>
      <c r="K51" s="41"/>
    </row>
    <row r="52" spans="1:11" ht="15" x14ac:dyDescent="0.25">
      <c r="A52" s="135"/>
      <c r="B52" s="136"/>
      <c r="C52" s="136"/>
      <c r="D52" s="136"/>
      <c r="E52" s="136"/>
      <c r="F52" s="136"/>
      <c r="G52" s="136"/>
      <c r="H52" s="136"/>
      <c r="I52" s="137"/>
      <c r="J52" s="41"/>
      <c r="K52" s="41"/>
    </row>
    <row r="53" spans="1:11" ht="15" x14ac:dyDescent="0.25">
      <c r="A53" s="135"/>
      <c r="B53" s="136"/>
      <c r="C53" s="136"/>
      <c r="D53" s="136"/>
      <c r="E53" s="136"/>
      <c r="F53" s="136"/>
      <c r="G53" s="136"/>
      <c r="H53" s="136"/>
      <c r="I53" s="137"/>
      <c r="J53" s="41"/>
      <c r="K53" s="41"/>
    </row>
    <row r="54" spans="1:11" ht="15.75" thickBot="1" x14ac:dyDescent="0.3">
      <c r="A54" s="138"/>
      <c r="B54" s="139"/>
      <c r="C54" s="139"/>
      <c r="D54" s="139"/>
      <c r="E54" s="139"/>
      <c r="F54" s="139"/>
      <c r="G54" s="139"/>
      <c r="H54" s="139"/>
      <c r="I54" s="140"/>
      <c r="J54" s="41"/>
      <c r="K54" s="41"/>
    </row>
    <row r="55" spans="1:11" ht="15.75" thickBot="1" x14ac:dyDescent="0.3">
      <c r="A55" s="52"/>
      <c r="B55" s="41"/>
      <c r="C55" s="41"/>
      <c r="D55" s="41"/>
      <c r="E55" s="41"/>
      <c r="F55" s="41"/>
      <c r="G55" s="41"/>
      <c r="H55" s="41"/>
      <c r="I55" s="41"/>
      <c r="J55" s="41"/>
      <c r="K55" s="41"/>
    </row>
    <row r="56" spans="1:11" ht="15.75" thickBot="1" x14ac:dyDescent="0.3">
      <c r="A56" s="129" t="s">
        <v>105</v>
      </c>
      <c r="B56" s="130"/>
      <c r="C56" s="130"/>
      <c r="D56" s="130"/>
      <c r="E56" s="130"/>
      <c r="F56" s="130"/>
      <c r="G56" s="130"/>
      <c r="H56" s="130"/>
      <c r="I56" s="131"/>
    </row>
    <row r="57" spans="1:11" ht="15" x14ac:dyDescent="0.25">
      <c r="A57" s="132" t="s">
        <v>107</v>
      </c>
      <c r="B57" s="133"/>
      <c r="C57" s="133"/>
      <c r="D57" s="133"/>
      <c r="E57" s="133"/>
      <c r="F57" s="133"/>
      <c r="G57" s="133"/>
      <c r="H57" s="133"/>
      <c r="I57" s="134"/>
    </row>
    <row r="58" spans="1:11" ht="15" x14ac:dyDescent="0.25">
      <c r="A58" s="135"/>
      <c r="B58" s="136"/>
      <c r="C58" s="136"/>
      <c r="D58" s="136"/>
      <c r="E58" s="136"/>
      <c r="F58" s="136"/>
      <c r="G58" s="136"/>
      <c r="H58" s="136"/>
      <c r="I58" s="137"/>
    </row>
    <row r="59" spans="1:11" ht="15" x14ac:dyDescent="0.25">
      <c r="A59" s="135"/>
      <c r="B59" s="136"/>
      <c r="C59" s="136"/>
      <c r="D59" s="136"/>
      <c r="E59" s="136"/>
      <c r="F59" s="136"/>
      <c r="G59" s="136"/>
      <c r="H59" s="136"/>
      <c r="I59" s="137"/>
    </row>
    <row r="60" spans="1:11" ht="15" customHeight="1" x14ac:dyDescent="0.25">
      <c r="A60" s="135"/>
      <c r="B60" s="136"/>
      <c r="C60" s="136"/>
      <c r="D60" s="136"/>
      <c r="E60" s="136"/>
      <c r="F60" s="136"/>
      <c r="G60" s="136"/>
      <c r="H60" s="136"/>
      <c r="I60" s="137"/>
    </row>
    <row r="61" spans="1:11" ht="15" x14ac:dyDescent="0.25">
      <c r="A61" s="135"/>
      <c r="B61" s="136"/>
      <c r="C61" s="136"/>
      <c r="D61" s="136"/>
      <c r="E61" s="136"/>
      <c r="F61" s="136"/>
      <c r="G61" s="136"/>
      <c r="H61" s="136"/>
      <c r="I61" s="137"/>
    </row>
    <row r="62" spans="1:11" ht="15" x14ac:dyDescent="0.25">
      <c r="A62" s="135"/>
      <c r="B62" s="136"/>
      <c r="C62" s="136"/>
      <c r="D62" s="136"/>
      <c r="E62" s="136"/>
      <c r="F62" s="136"/>
      <c r="G62" s="136"/>
      <c r="H62" s="136"/>
      <c r="I62" s="137"/>
    </row>
    <row r="63" spans="1:11" ht="15" x14ac:dyDescent="0.25">
      <c r="A63" s="135"/>
      <c r="B63" s="136"/>
      <c r="C63" s="136"/>
      <c r="D63" s="136"/>
      <c r="E63" s="136"/>
      <c r="F63" s="136"/>
      <c r="G63" s="136"/>
      <c r="H63" s="136"/>
      <c r="I63" s="137"/>
    </row>
    <row r="64" spans="1:11" ht="15" x14ac:dyDescent="0.25">
      <c r="A64" s="135"/>
      <c r="B64" s="136"/>
      <c r="C64" s="136"/>
      <c r="D64" s="136"/>
      <c r="E64" s="136"/>
      <c r="F64" s="136"/>
      <c r="G64" s="136"/>
      <c r="H64" s="136"/>
      <c r="I64" s="137"/>
    </row>
    <row r="65" spans="1:11" ht="15" x14ac:dyDescent="0.25">
      <c r="A65" s="135"/>
      <c r="B65" s="136"/>
      <c r="C65" s="136"/>
      <c r="D65" s="136"/>
      <c r="E65" s="136"/>
      <c r="F65" s="136"/>
      <c r="G65" s="136"/>
      <c r="H65" s="136"/>
      <c r="I65" s="137"/>
    </row>
    <row r="66" spans="1:11" ht="15" x14ac:dyDescent="0.25">
      <c r="A66" s="135"/>
      <c r="B66" s="136"/>
      <c r="C66" s="136"/>
      <c r="D66" s="136"/>
      <c r="E66" s="136"/>
      <c r="F66" s="136"/>
      <c r="G66" s="136"/>
      <c r="H66" s="136"/>
      <c r="I66" s="137"/>
    </row>
    <row r="67" spans="1:11" ht="15" x14ac:dyDescent="0.25">
      <c r="A67" s="135"/>
      <c r="B67" s="136"/>
      <c r="C67" s="136"/>
      <c r="D67" s="136"/>
      <c r="E67" s="136"/>
      <c r="F67" s="136"/>
      <c r="G67" s="136"/>
      <c r="H67" s="136"/>
      <c r="I67" s="137"/>
    </row>
    <row r="68" spans="1:11" ht="15" x14ac:dyDescent="0.25">
      <c r="A68" s="135"/>
      <c r="B68" s="136"/>
      <c r="C68" s="136"/>
      <c r="D68" s="136"/>
      <c r="E68" s="136"/>
      <c r="F68" s="136"/>
      <c r="G68" s="136"/>
      <c r="H68" s="136"/>
      <c r="I68" s="137"/>
    </row>
    <row r="69" spans="1:11" ht="15" x14ac:dyDescent="0.25">
      <c r="A69" s="135"/>
      <c r="B69" s="136"/>
      <c r="C69" s="136"/>
      <c r="D69" s="136"/>
      <c r="E69" s="136"/>
      <c r="F69" s="136"/>
      <c r="G69" s="136"/>
      <c r="H69" s="136"/>
      <c r="I69" s="137"/>
    </row>
    <row r="70" spans="1:11" ht="15" x14ac:dyDescent="0.25">
      <c r="A70" s="135"/>
      <c r="B70" s="136"/>
      <c r="C70" s="136"/>
      <c r="D70" s="136"/>
      <c r="E70" s="136"/>
      <c r="F70" s="136"/>
      <c r="G70" s="136"/>
      <c r="H70" s="136"/>
      <c r="I70" s="137"/>
    </row>
    <row r="71" spans="1:11" ht="15" x14ac:dyDescent="0.25">
      <c r="A71" s="135"/>
      <c r="B71" s="136"/>
      <c r="C71" s="136"/>
      <c r="D71" s="136"/>
      <c r="E71" s="136"/>
      <c r="F71" s="136"/>
      <c r="G71" s="136"/>
      <c r="H71" s="136"/>
      <c r="I71" s="137"/>
    </row>
    <row r="72" spans="1:11" ht="15" x14ac:dyDescent="0.25">
      <c r="A72" s="135"/>
      <c r="B72" s="136"/>
      <c r="C72" s="136"/>
      <c r="D72" s="136"/>
      <c r="E72" s="136"/>
      <c r="F72" s="136"/>
      <c r="G72" s="136"/>
      <c r="H72" s="136"/>
      <c r="I72" s="137"/>
    </row>
    <row r="73" spans="1:11" ht="15" x14ac:dyDescent="0.25">
      <c r="A73" s="135"/>
      <c r="B73" s="136"/>
      <c r="C73" s="136"/>
      <c r="D73" s="136"/>
      <c r="E73" s="136"/>
      <c r="F73" s="136"/>
      <c r="G73" s="136"/>
      <c r="H73" s="136"/>
      <c r="I73" s="137"/>
    </row>
    <row r="74" spans="1:11" ht="15" x14ac:dyDescent="0.25">
      <c r="A74" s="135"/>
      <c r="B74" s="136"/>
      <c r="C74" s="136"/>
      <c r="D74" s="136"/>
      <c r="E74" s="136"/>
      <c r="F74" s="136"/>
      <c r="G74" s="136"/>
      <c r="H74" s="136"/>
      <c r="I74" s="137"/>
      <c r="J74" s="41"/>
      <c r="K74" s="41"/>
    </row>
    <row r="75" spans="1:11" ht="15" x14ac:dyDescent="0.25">
      <c r="A75" s="135"/>
      <c r="B75" s="136"/>
      <c r="C75" s="136"/>
      <c r="D75" s="136"/>
      <c r="E75" s="136"/>
      <c r="F75" s="136"/>
      <c r="G75" s="136"/>
      <c r="H75" s="136"/>
      <c r="I75" s="137"/>
    </row>
    <row r="76" spans="1:11" ht="15" x14ac:dyDescent="0.25">
      <c r="A76" s="135"/>
      <c r="B76" s="136"/>
      <c r="C76" s="136"/>
      <c r="D76" s="136"/>
      <c r="E76" s="136"/>
      <c r="F76" s="136"/>
      <c r="G76" s="136"/>
      <c r="H76" s="136"/>
      <c r="I76" s="137"/>
    </row>
    <row r="77" spans="1:11" ht="29.45" customHeight="1" thickBot="1" x14ac:dyDescent="0.3">
      <c r="A77" s="138"/>
      <c r="B77" s="139"/>
      <c r="C77" s="139"/>
      <c r="D77" s="139"/>
      <c r="E77" s="139"/>
      <c r="F77" s="139"/>
      <c r="G77" s="139"/>
      <c r="H77" s="139"/>
      <c r="I77" s="140"/>
    </row>
    <row r="78" spans="1:11" ht="15" x14ac:dyDescent="0.25"/>
    <row r="79" spans="1:11" ht="15" x14ac:dyDescent="0.25"/>
    <row r="80" spans="1:11" ht="15" x14ac:dyDescent="0.25"/>
    <row r="81" ht="15" customHeight="1"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sheetData>
  <sheetProtection algorithmName="SHA-512" hashValue="m2REWix9UwRFRRu1axBU+4MLlW/WrVwUH5IRm/R+l8+wVoGvuSrZdTreKxCfjtUjyDxH8+LieqenoqWZhpz6uA==" saltValue="rKQedksp/URebXW8L+pmSg==" spinCount="100000" sheet="1" objects="1" scenarios="1"/>
  <mergeCells count="12">
    <mergeCell ref="A56:I56"/>
    <mergeCell ref="A57:I77"/>
    <mergeCell ref="A40:K40"/>
    <mergeCell ref="A41:I54"/>
    <mergeCell ref="A1:K2"/>
    <mergeCell ref="C8:K8"/>
    <mergeCell ref="C9:K9"/>
    <mergeCell ref="A4:K4"/>
    <mergeCell ref="A5:K5"/>
    <mergeCell ref="A15:I35"/>
    <mergeCell ref="C38:K38"/>
    <mergeCell ref="A14:I14"/>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E25"/>
  <sheetViews>
    <sheetView showGridLines="0" topLeftCell="B1" workbookViewId="0">
      <selection activeCell="E22" sqref="E22"/>
    </sheetView>
  </sheetViews>
  <sheetFormatPr defaultColWidth="8.7109375" defaultRowHeight="15" x14ac:dyDescent="0.25"/>
  <cols>
    <col min="1" max="1" width="9.140625" style="37" hidden="1" customWidth="1"/>
    <col min="2" max="2" width="14" style="37" customWidth="1"/>
    <col min="3" max="3" width="35.85546875" style="37" customWidth="1"/>
    <col min="4" max="4" width="46.5703125" style="37" customWidth="1"/>
    <col min="5" max="5" width="59.28515625" style="37" customWidth="1"/>
    <col min="6" max="16384" width="8.7109375" style="37"/>
  </cols>
  <sheetData>
    <row r="1" spans="1:5" ht="1.5" customHeight="1" thickBot="1" x14ac:dyDescent="0.3">
      <c r="A1" s="7"/>
      <c r="B1" s="7"/>
      <c r="C1" s="7"/>
      <c r="D1" s="7"/>
      <c r="E1" s="7"/>
    </row>
    <row r="2" spans="1:5" ht="19.5" x14ac:dyDescent="0.25">
      <c r="A2" s="7"/>
      <c r="B2" s="152" t="s">
        <v>89</v>
      </c>
      <c r="C2" s="153"/>
      <c r="D2" s="153"/>
      <c r="E2" s="154"/>
    </row>
    <row r="3" spans="1:5" ht="15.75" thickBot="1" x14ac:dyDescent="0.3">
      <c r="A3" s="7"/>
      <c r="B3" s="32"/>
      <c r="C3" s="33"/>
      <c r="D3" s="30"/>
      <c r="E3" s="31"/>
    </row>
    <row r="4" spans="1:5" x14ac:dyDescent="0.25">
      <c r="A4" s="7"/>
      <c r="B4" s="149" t="s">
        <v>29</v>
      </c>
      <c r="C4" s="150"/>
      <c r="D4" s="150"/>
      <c r="E4" s="151"/>
    </row>
    <row r="5" spans="1:5" x14ac:dyDescent="0.25">
      <c r="A5" s="7"/>
      <c r="B5" s="28"/>
      <c r="C5" s="27"/>
      <c r="D5" s="27"/>
      <c r="E5" s="26"/>
    </row>
    <row r="6" spans="1:5" x14ac:dyDescent="0.25">
      <c r="A6" s="7"/>
      <c r="B6" s="10" t="s">
        <v>1</v>
      </c>
      <c r="C6" s="11" t="s">
        <v>0</v>
      </c>
      <c r="D6" s="11" t="s">
        <v>90</v>
      </c>
      <c r="E6" s="29" t="s">
        <v>91</v>
      </c>
    </row>
    <row r="7" spans="1:5" x14ac:dyDescent="0.25">
      <c r="A7" s="7"/>
      <c r="B7" s="105">
        <v>1</v>
      </c>
      <c r="C7" s="16" t="s">
        <v>88</v>
      </c>
      <c r="D7" s="22">
        <v>0</v>
      </c>
      <c r="E7" s="22">
        <v>0</v>
      </c>
    </row>
    <row r="8" spans="1:5" x14ac:dyDescent="0.25">
      <c r="A8" s="7"/>
      <c r="B8" s="105">
        <v>2</v>
      </c>
      <c r="C8" s="16" t="s">
        <v>88</v>
      </c>
      <c r="D8" s="22">
        <v>0</v>
      </c>
      <c r="E8" s="76">
        <v>0</v>
      </c>
    </row>
    <row r="9" spans="1:5" x14ac:dyDescent="0.25">
      <c r="A9" s="7"/>
      <c r="B9" s="105">
        <v>3</v>
      </c>
      <c r="C9" s="16" t="s">
        <v>88</v>
      </c>
      <c r="D9" s="22">
        <v>0</v>
      </c>
      <c r="E9" s="76">
        <v>0</v>
      </c>
    </row>
    <row r="10" spans="1:5" x14ac:dyDescent="0.25">
      <c r="A10" s="7"/>
      <c r="B10" s="105">
        <v>4</v>
      </c>
      <c r="C10" s="16" t="s">
        <v>88</v>
      </c>
      <c r="D10" s="22">
        <v>0</v>
      </c>
      <c r="E10" s="76">
        <v>0</v>
      </c>
    </row>
    <row r="11" spans="1:5" x14ac:dyDescent="0.25">
      <c r="A11" s="7"/>
      <c r="B11" s="105">
        <v>5</v>
      </c>
      <c r="C11" s="16" t="s">
        <v>88</v>
      </c>
      <c r="D11" s="22">
        <v>0</v>
      </c>
      <c r="E11" s="76">
        <v>0</v>
      </c>
    </row>
    <row r="12" spans="1:5" x14ac:dyDescent="0.25">
      <c r="A12" s="7"/>
      <c r="B12" s="105">
        <v>6</v>
      </c>
      <c r="C12" s="16" t="s">
        <v>88</v>
      </c>
      <c r="D12" s="22">
        <v>0</v>
      </c>
      <c r="E12" s="76">
        <v>0</v>
      </c>
    </row>
    <row r="13" spans="1:5" x14ac:dyDescent="0.25">
      <c r="A13" s="7"/>
      <c r="B13" s="105">
        <v>7</v>
      </c>
      <c r="C13" s="16" t="s">
        <v>88</v>
      </c>
      <c r="D13" s="22">
        <v>0</v>
      </c>
      <c r="E13" s="76">
        <v>0</v>
      </c>
    </row>
    <row r="14" spans="1:5" x14ac:dyDescent="0.25">
      <c r="A14" s="7"/>
      <c r="B14" s="105">
        <v>8</v>
      </c>
      <c r="C14" s="16" t="s">
        <v>88</v>
      </c>
      <c r="D14" s="22">
        <v>0</v>
      </c>
      <c r="E14" s="76">
        <v>0</v>
      </c>
    </row>
    <row r="15" spans="1:5" x14ac:dyDescent="0.25">
      <c r="A15" s="7"/>
      <c r="B15" s="105">
        <v>9</v>
      </c>
      <c r="C15" s="16" t="s">
        <v>88</v>
      </c>
      <c r="D15" s="22">
        <v>0</v>
      </c>
      <c r="E15" s="76">
        <v>0</v>
      </c>
    </row>
    <row r="16" spans="1:5" x14ac:dyDescent="0.25">
      <c r="A16" s="7"/>
      <c r="B16" s="105">
        <v>10</v>
      </c>
      <c r="C16" s="16" t="s">
        <v>88</v>
      </c>
      <c r="D16" s="22">
        <v>0</v>
      </c>
      <c r="E16" s="76">
        <v>0</v>
      </c>
    </row>
    <row r="17" spans="1:5" x14ac:dyDescent="0.25">
      <c r="A17" s="7"/>
      <c r="B17" s="105">
        <v>11</v>
      </c>
      <c r="C17" s="16" t="s">
        <v>88</v>
      </c>
      <c r="D17" s="22">
        <v>0</v>
      </c>
      <c r="E17" s="76">
        <v>0</v>
      </c>
    </row>
    <row r="18" spans="1:5" x14ac:dyDescent="0.25">
      <c r="A18" s="7"/>
      <c r="B18" s="105">
        <v>12</v>
      </c>
      <c r="C18" s="16" t="s">
        <v>88</v>
      </c>
      <c r="D18" s="22">
        <v>0</v>
      </c>
      <c r="E18" s="76">
        <v>0</v>
      </c>
    </row>
    <row r="19" spans="1:5" x14ac:dyDescent="0.25">
      <c r="A19" s="7"/>
      <c r="B19" s="105">
        <v>13</v>
      </c>
      <c r="C19" s="16" t="s">
        <v>88</v>
      </c>
      <c r="D19" s="22">
        <v>0</v>
      </c>
      <c r="E19" s="76">
        <v>0</v>
      </c>
    </row>
    <row r="20" spans="1:5" x14ac:dyDescent="0.25">
      <c r="A20" s="7"/>
      <c r="B20" s="105">
        <v>14</v>
      </c>
      <c r="C20" s="16" t="s">
        <v>88</v>
      </c>
      <c r="D20" s="22">
        <v>0</v>
      </c>
      <c r="E20" s="76">
        <v>0</v>
      </c>
    </row>
    <row r="21" spans="1:5" x14ac:dyDescent="0.25">
      <c r="A21" s="7"/>
      <c r="B21" s="105">
        <v>15</v>
      </c>
      <c r="C21" s="16" t="s">
        <v>88</v>
      </c>
      <c r="D21" s="22">
        <v>0</v>
      </c>
      <c r="E21" s="76">
        <v>0</v>
      </c>
    </row>
    <row r="22" spans="1:5" ht="15.75" thickBot="1" x14ac:dyDescent="0.3">
      <c r="A22" s="7"/>
      <c r="B22" s="81" t="s">
        <v>28</v>
      </c>
      <c r="C22" s="82"/>
      <c r="D22" s="79">
        <f>SUM(D7:D21)</f>
        <v>0</v>
      </c>
      <c r="E22" s="77">
        <f>SUM(E7:E21)</f>
        <v>0</v>
      </c>
    </row>
    <row r="23" spans="1:5" x14ac:dyDescent="0.25">
      <c r="B23" s="83" t="s">
        <v>95</v>
      </c>
      <c r="C23" s="84"/>
      <c r="D23" s="80"/>
      <c r="E23" s="78">
        <f>IF(E22&lt;D22,-(E22-D22),0)</f>
        <v>0</v>
      </c>
    </row>
    <row r="24" spans="1:5" x14ac:dyDescent="0.25">
      <c r="B24" s="57"/>
      <c r="C24" s="58"/>
      <c r="D24" s="58"/>
      <c r="E24" s="75"/>
    </row>
    <row r="25" spans="1:5" x14ac:dyDescent="0.25">
      <c r="B25" s="57"/>
      <c r="C25" s="58"/>
      <c r="D25" s="58"/>
      <c r="E25" s="75"/>
    </row>
  </sheetData>
  <sheetProtection algorithmName="SHA-512" hashValue="+01gJclzFfqG7ZCP3PK1GBEGOQP4Eaz8mIj51d3H0yHw1Og0QrC2p7/Hjn6/9vz5VCeRV8Hp5ikm/GySPRkbqg==" saltValue="BxhB8G5GNMcGAR07r2O/FQ==" spinCount="100000" sheet="1" objects="1" scenarios="1"/>
  <mergeCells count="2">
    <mergeCell ref="B4:E4"/>
    <mergeCell ref="B2:E2"/>
  </mergeCells>
  <conditionalFormatting sqref="C22">
    <cfRule type="expression" dxfId="310" priority="5">
      <formula>IF(C22&lt;&gt;"Vælg eller skriv post",1,0)</formula>
    </cfRule>
  </conditionalFormatting>
  <conditionalFormatting sqref="C7:C21">
    <cfRule type="expression" dxfId="309" priority="1">
      <formula>IF(C7&lt;&gt;"Beskrivelse af post",1,0)</formula>
    </cfRule>
    <cfRule type="expression" dxfId="308" priority="2">
      <formula>A7 = "Øvrige"</formula>
    </cfRule>
  </conditionalFormatting>
  <dataValidations count="1">
    <dataValidation allowBlank="1" sqref="C22"/>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J48"/>
  <sheetViews>
    <sheetView showGridLines="0" topLeftCell="A4" zoomScale="80" zoomScaleNormal="80" workbookViewId="0">
      <selection activeCell="K33" sqref="K33"/>
    </sheetView>
  </sheetViews>
  <sheetFormatPr defaultColWidth="9.42578125" defaultRowHeight="15" x14ac:dyDescent="0.25"/>
  <cols>
    <col min="1" max="1" width="1.5703125" style="7" customWidth="1"/>
    <col min="2" max="2" width="26.140625" style="7" customWidth="1"/>
    <col min="3" max="3" width="48.140625" style="7" customWidth="1"/>
    <col min="4" max="4" width="34.42578125" style="7" customWidth="1"/>
    <col min="5" max="5" width="30.14062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20"/>
      <c r="G8" s="21"/>
    </row>
    <row r="9" spans="2:10" ht="15" customHeight="1" x14ac:dyDescent="0.25">
      <c r="B9" s="18"/>
      <c r="C9" s="19"/>
      <c r="D9" s="19"/>
      <c r="E9" s="175"/>
      <c r="F9" s="175"/>
      <c r="G9" s="176"/>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4Euij31rBxrfgnJkdPDCBfuZRCVEIf3KGeSrIf5b6dtseIUSeN3jeAUQ0L5bwv32fhB5yRD5qP939wTVSmcR5g==" saltValue="lYNQmOuzLcb9ZzYzQm1hfw==" spinCount="100000" sheet="1" objects="1" scenarios="1"/>
  <dataConsolidate/>
  <mergeCells count="14">
    <mergeCell ref="E27:G27"/>
    <mergeCell ref="E29:G29"/>
    <mergeCell ref="B28:E28"/>
    <mergeCell ref="D4:G4"/>
    <mergeCell ref="B3:G3"/>
    <mergeCell ref="E9:G9"/>
    <mergeCell ref="B7:G7"/>
    <mergeCell ref="B8:E8"/>
    <mergeCell ref="B2:G2"/>
    <mergeCell ref="D6:E6"/>
    <mergeCell ref="F6:G6"/>
    <mergeCell ref="B4:C4"/>
    <mergeCell ref="B5:C5"/>
    <mergeCell ref="B6:C6"/>
  </mergeCells>
  <phoneticPr fontId="2" type="noConversion"/>
  <conditionalFormatting sqref="D6">
    <cfRule type="expression" dxfId="296" priority="70">
      <formula>IF(AND($D$6&lt;&gt;"Vælg dato",#REF!="Ja"),1,0)</formula>
    </cfRule>
  </conditionalFormatting>
  <conditionalFormatting sqref="B5:B6 D5:E5 D6 F6">
    <cfRule type="expression" dxfId="295" priority="73">
      <formula>IF(#REF!&lt;&gt;"Ja",1,0)</formula>
    </cfRule>
  </conditionalFormatting>
  <conditionalFormatting sqref="F6">
    <cfRule type="expression" dxfId="294" priority="78">
      <formula>IF(AND($F$6&lt;&gt;"Vælg dato",#REF!="Ja"),1,0)</formula>
    </cfRule>
  </conditionalFormatting>
  <conditionalFormatting sqref="C32:C46">
    <cfRule type="expression" dxfId="293" priority="3">
      <formula>IF(C32&lt;&gt;"Beskrivelse af post",1,0)</formula>
    </cfRule>
    <cfRule type="expression" dxfId="292" priority="4">
      <formula>A31 = "Øvrige"</formula>
    </cfRule>
  </conditionalFormatting>
  <conditionalFormatting sqref="C11:C26">
    <cfRule type="expression" dxfId="291" priority="1">
      <formula>IF(C11&lt;&gt;"Beskrivelse af post",1,0)</formula>
    </cfRule>
    <cfRule type="expression" dxfId="290"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topLeftCell="A4" zoomScale="80" zoomScaleNormal="80" workbookViewId="0">
      <selection activeCell="B28" sqref="B28:E28"/>
    </sheetView>
  </sheetViews>
  <sheetFormatPr defaultColWidth="9.42578125" defaultRowHeight="15" x14ac:dyDescent="0.25"/>
  <cols>
    <col min="1" max="1" width="1.5703125" style="7" customWidth="1"/>
    <col min="2" max="2" width="26.140625" style="7" customWidth="1"/>
    <col min="3" max="3" width="42.28515625" style="7" customWidth="1"/>
    <col min="4" max="4" width="36" style="7" customWidth="1"/>
    <col min="5" max="5" width="28"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20"/>
      <c r="G8" s="21"/>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0hpUdPnT0p1wNxOY1/tsMtu4NoyL7gGCLNgXf45znPQ0edAdBNQc41PEsKH8crMf2zroMTWQoYnUVbLCM0j+A==" saltValue="oMeaJCidg6tKdRFfIGO0wg=="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267" priority="5">
      <formula>IF(AND($D$6&lt;&gt;"Vælg dato",#REF!="Ja"),1,0)</formula>
    </cfRule>
  </conditionalFormatting>
  <conditionalFormatting sqref="B5:B6 D5:E5 D6 F6">
    <cfRule type="expression" dxfId="266" priority="6">
      <formula>IF(#REF!&lt;&gt;"Ja",1,0)</formula>
    </cfRule>
  </conditionalFormatting>
  <conditionalFormatting sqref="F6">
    <cfRule type="expression" dxfId="265" priority="7">
      <formula>IF(AND($F$6&lt;&gt;"Vælg dato",#REF!="Ja"),1,0)</formula>
    </cfRule>
  </conditionalFormatting>
  <conditionalFormatting sqref="C32:C46">
    <cfRule type="expression" dxfId="264" priority="3">
      <formula>IF(C32&lt;&gt;"Beskrivelse af post",1,0)</formula>
    </cfRule>
    <cfRule type="expression" dxfId="263" priority="4">
      <formula>A31 = "Øvrige"</formula>
    </cfRule>
  </conditionalFormatting>
  <conditionalFormatting sqref="C11:C26">
    <cfRule type="expression" dxfId="262" priority="1">
      <formula>IF(C11&lt;&gt;"Beskrivelse af post",1,0)</formula>
    </cfRule>
    <cfRule type="expression" dxfId="261"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zoomScale="80" zoomScaleNormal="80" workbookViewId="0">
      <selection activeCell="F24" sqref="F24"/>
    </sheetView>
  </sheetViews>
  <sheetFormatPr defaultColWidth="9.42578125" defaultRowHeight="15" x14ac:dyDescent="0.25"/>
  <cols>
    <col min="1" max="1" width="1.5703125" style="7" customWidth="1"/>
    <col min="2" max="2" width="26.140625" style="7" customWidth="1"/>
    <col min="3" max="3" width="40.7109375" style="7" customWidth="1"/>
    <col min="4" max="4" width="33.85546875" style="7" customWidth="1"/>
    <col min="5" max="5" width="31"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20"/>
      <c r="G8" s="21"/>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BwNh1uNwF2o8uHwWfMwioneD1M9IgI4PTnoMMAm/RX7h6izAq8UP7ZYfDh6iSJezw8v9MsuHTGXD1nAf4eeKDA==" saltValue="CrjPhNIFkR1300IJcKb7iQ=="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238" priority="5">
      <formula>IF(AND($D$6&lt;&gt;"Vælg dato",#REF!="Ja"),1,0)</formula>
    </cfRule>
  </conditionalFormatting>
  <conditionalFormatting sqref="B5:B6 D5:E5 D6 F6">
    <cfRule type="expression" dxfId="237" priority="6">
      <formula>IF(#REF!&lt;&gt;"Ja",1,0)</formula>
    </cfRule>
  </conditionalFormatting>
  <conditionalFormatting sqref="F6">
    <cfRule type="expression" dxfId="236" priority="7">
      <formula>IF(AND($F$6&lt;&gt;"Vælg dato",#REF!="Ja"),1,0)</formula>
    </cfRule>
  </conditionalFormatting>
  <conditionalFormatting sqref="C32:C46">
    <cfRule type="expression" dxfId="235" priority="3">
      <formula>IF(C32&lt;&gt;"Beskrivelse af post",1,0)</formula>
    </cfRule>
    <cfRule type="expression" dxfId="234" priority="4">
      <formula>A31 = "Øvrige"</formula>
    </cfRule>
  </conditionalFormatting>
  <conditionalFormatting sqref="C11:C26">
    <cfRule type="expression" dxfId="233" priority="1">
      <formula>IF(C11&lt;&gt;"Beskrivelse af post",1,0)</formula>
    </cfRule>
    <cfRule type="expression" dxfId="232"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topLeftCell="A4" zoomScale="80" zoomScaleNormal="80" workbookViewId="0">
      <selection activeCell="G32" sqref="G32"/>
    </sheetView>
  </sheetViews>
  <sheetFormatPr defaultColWidth="9.42578125" defaultRowHeight="15" x14ac:dyDescent="0.25"/>
  <cols>
    <col min="1" max="1" width="1.5703125" style="7" customWidth="1"/>
    <col min="2" max="2" width="26.140625" style="7" customWidth="1"/>
    <col min="3" max="3" width="37.85546875" style="7" customWidth="1"/>
    <col min="4" max="4" width="37" style="7" customWidth="1"/>
    <col min="5" max="5" width="29.2851562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20"/>
      <c r="G8" s="21"/>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RwHPFuux6+J7tsu5tuZJzmGlufi5dN9Mb5wMqJbinRApbtkC+wcj3Wloo3M1NLORIMPQ2fHX3X8qvvQjNXMQ3w==" saltValue="O9bBpZjHT5P/Fj9YjeFnUQ=="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209" priority="5">
      <formula>IF(AND($D$6&lt;&gt;"Vælg dato",#REF!="Ja"),1,0)</formula>
    </cfRule>
  </conditionalFormatting>
  <conditionalFormatting sqref="B5:B6 D5:E5 D6 F6">
    <cfRule type="expression" dxfId="208" priority="6">
      <formula>IF(#REF!&lt;&gt;"Ja",1,0)</formula>
    </cfRule>
  </conditionalFormatting>
  <conditionalFormatting sqref="F6">
    <cfRule type="expression" dxfId="207" priority="7">
      <formula>IF(AND($F$6&lt;&gt;"Vælg dato",#REF!="Ja"),1,0)</formula>
    </cfRule>
  </conditionalFormatting>
  <conditionalFormatting sqref="C32:C46">
    <cfRule type="expression" dxfId="206" priority="3">
      <formula>IF(C32&lt;&gt;"Beskrivelse af post",1,0)</formula>
    </cfRule>
    <cfRule type="expression" dxfId="205" priority="4">
      <formula>A31 = "Øvrige"</formula>
    </cfRule>
  </conditionalFormatting>
  <conditionalFormatting sqref="C11:C26">
    <cfRule type="expression" dxfId="204" priority="1">
      <formula>IF(C11&lt;&gt;"Beskrivelse af post",1,0)</formula>
    </cfRule>
    <cfRule type="expression" dxfId="203"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zoomScale="80" zoomScaleNormal="80" workbookViewId="0">
      <selection activeCell="F25" sqref="F25"/>
    </sheetView>
  </sheetViews>
  <sheetFormatPr defaultColWidth="9.42578125" defaultRowHeight="15" x14ac:dyDescent="0.25"/>
  <cols>
    <col min="1" max="1" width="1.5703125" style="7" customWidth="1"/>
    <col min="2" max="2" width="26.140625" style="7" customWidth="1"/>
    <col min="3" max="3" width="44.28515625" style="7" customWidth="1"/>
    <col min="4" max="4" width="34.5703125" style="7" customWidth="1"/>
    <col min="5" max="5" width="31.4257812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7"/>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85"/>
      <c r="G8" s="86"/>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G93F+bFZH9ve1gU1Y9m9dKsgPpEVEo5wfHZ+OWCuhbpp1KOGb5+mycfsIWDf88tn30Dp1kpVov+dWoKm8fEomQ==" saltValue="qEHfP7aCwMrj0Ttz3+Qi0w=="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B5:B6 D5:E5 F6">
    <cfRule type="expression" dxfId="180" priority="8">
      <formula>IF(#REF!&lt;&gt;"Ja",1,0)</formula>
    </cfRule>
  </conditionalFormatting>
  <conditionalFormatting sqref="F6">
    <cfRule type="expression" dxfId="179" priority="9">
      <formula>IF(AND($F$6&lt;&gt;"Vælg dato",#REF!="Ja"),1,0)</formula>
    </cfRule>
  </conditionalFormatting>
  <conditionalFormatting sqref="C32:C46">
    <cfRule type="expression" dxfId="178" priority="5">
      <formula>IF(C32&lt;&gt;"Beskrivelse af post",1,0)</formula>
    </cfRule>
    <cfRule type="expression" dxfId="177" priority="6">
      <formula>A31 = "Øvrige"</formula>
    </cfRule>
  </conditionalFormatting>
  <conditionalFormatting sqref="C11:C26">
    <cfRule type="expression" dxfId="176" priority="3">
      <formula>IF(C11&lt;&gt;"Beskrivelse af post",1,0)</formula>
    </cfRule>
    <cfRule type="expression" dxfId="175" priority="4">
      <formula>A11 = "Øvrige"</formula>
    </cfRule>
  </conditionalFormatting>
  <conditionalFormatting sqref="D6">
    <cfRule type="expression" dxfId="174" priority="1">
      <formula>IF(#REF!&lt;&gt;"Ja",1,0)</formula>
    </cfRule>
  </conditionalFormatting>
  <conditionalFormatting sqref="D6">
    <cfRule type="expression" dxfId="173" priority="2">
      <formula>IF(AND($F$6&lt;&gt;"Vælg dato",#REF!="Ja"),1,0)</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8"/>
  <sheetViews>
    <sheetView showGridLines="0" zoomScale="80" zoomScaleNormal="80" workbookViewId="0">
      <selection activeCell="F24" sqref="F24"/>
    </sheetView>
  </sheetViews>
  <sheetFormatPr defaultColWidth="9.42578125" defaultRowHeight="15" x14ac:dyDescent="0.25"/>
  <cols>
    <col min="1" max="1" width="1.5703125" style="7" customWidth="1"/>
    <col min="2" max="2" width="26.140625" style="7" customWidth="1"/>
    <col min="3" max="3" width="42.28515625" style="7" customWidth="1"/>
    <col min="4" max="4" width="38.7109375" style="7" customWidth="1"/>
    <col min="5" max="5" width="29.140625" style="7" customWidth="1"/>
    <col min="6" max="6" width="35.140625" style="7" customWidth="1"/>
    <col min="7" max="7" width="27.7109375" style="7" customWidth="1"/>
    <col min="8" max="9" width="9.42578125" style="7"/>
    <col min="10" max="10" width="20.42578125" style="7" customWidth="1"/>
    <col min="11" max="16384" width="9.42578125" style="7"/>
  </cols>
  <sheetData>
    <row r="1" spans="2:10" ht="10.35" customHeight="1" thickBot="1" x14ac:dyDescent="0.3">
      <c r="J1" s="8"/>
    </row>
    <row r="2" spans="2:10" ht="19.350000000000001" customHeight="1" x14ac:dyDescent="0.25">
      <c r="B2" s="149" t="s">
        <v>73</v>
      </c>
      <c r="C2" s="150"/>
      <c r="D2" s="150"/>
      <c r="E2" s="150"/>
      <c r="F2" s="150"/>
      <c r="G2" s="151"/>
      <c r="J2" s="8"/>
    </row>
    <row r="3" spans="2:10" ht="15" customHeight="1" x14ac:dyDescent="0.25">
      <c r="B3" s="172"/>
      <c r="C3" s="173"/>
      <c r="D3" s="173"/>
      <c r="E3" s="173"/>
      <c r="F3" s="173"/>
      <c r="G3" s="174"/>
      <c r="J3" s="8"/>
    </row>
    <row r="4" spans="2:10" ht="26.45" customHeight="1" x14ac:dyDescent="0.25">
      <c r="B4" s="158" t="s">
        <v>66</v>
      </c>
      <c r="C4" s="159"/>
      <c r="D4" s="169"/>
      <c r="E4" s="170"/>
      <c r="F4" s="170"/>
      <c r="G4" s="171"/>
      <c r="J4" s="8"/>
    </row>
    <row r="5" spans="2:10" ht="15" customHeight="1" x14ac:dyDescent="0.25">
      <c r="B5" s="160"/>
      <c r="C5" s="161"/>
      <c r="D5" s="15" t="s">
        <v>10</v>
      </c>
      <c r="E5" s="17"/>
      <c r="F5" s="17" t="s">
        <v>11</v>
      </c>
      <c r="G5" s="17"/>
    </row>
    <row r="6" spans="2:10" ht="15" customHeight="1" x14ac:dyDescent="0.25">
      <c r="B6" s="162" t="s">
        <v>92</v>
      </c>
      <c r="C6" s="163"/>
      <c r="D6" s="155" t="s">
        <v>68</v>
      </c>
      <c r="E6" s="156"/>
      <c r="F6" s="155" t="s">
        <v>68</v>
      </c>
      <c r="G6" s="157"/>
    </row>
    <row r="7" spans="2:10" ht="15" customHeight="1" x14ac:dyDescent="0.25">
      <c r="B7" s="177"/>
      <c r="C7" s="178"/>
      <c r="D7" s="178"/>
      <c r="E7" s="178"/>
      <c r="F7" s="178"/>
      <c r="G7" s="179"/>
    </row>
    <row r="8" spans="2:10" ht="19.350000000000001" customHeight="1" x14ac:dyDescent="0.25">
      <c r="B8" s="180" t="s">
        <v>76</v>
      </c>
      <c r="C8" s="180"/>
      <c r="D8" s="180"/>
      <c r="E8" s="180"/>
      <c r="F8" s="85"/>
      <c r="G8" s="86"/>
    </row>
    <row r="9" spans="2:10" ht="15" customHeight="1" x14ac:dyDescent="0.25">
      <c r="B9" s="92"/>
      <c r="C9" s="93"/>
      <c r="D9" s="93"/>
      <c r="E9" s="164"/>
      <c r="F9" s="164"/>
      <c r="G9" s="165"/>
    </row>
    <row r="10" spans="2:10" ht="15.75" thickBot="1" x14ac:dyDescent="0.3">
      <c r="B10" s="10" t="s">
        <v>1</v>
      </c>
      <c r="C10" s="11" t="s">
        <v>0</v>
      </c>
      <c r="D10" s="24" t="s">
        <v>77</v>
      </c>
      <c r="E10" s="23" t="s">
        <v>78</v>
      </c>
      <c r="F10" s="85"/>
      <c r="G10" s="86"/>
    </row>
    <row r="11" spans="2:10" x14ac:dyDescent="0.25">
      <c r="B11" s="105">
        <v>1</v>
      </c>
      <c r="C11" s="16" t="s">
        <v>23</v>
      </c>
      <c r="D11" s="22">
        <v>0</v>
      </c>
      <c r="E11" s="55">
        <v>0</v>
      </c>
      <c r="F11" s="85"/>
      <c r="G11" s="86"/>
    </row>
    <row r="12" spans="2:10" x14ac:dyDescent="0.25">
      <c r="B12" s="105">
        <v>2</v>
      </c>
      <c r="C12" s="16" t="s">
        <v>23</v>
      </c>
      <c r="D12" s="22">
        <v>0</v>
      </c>
      <c r="E12" s="56">
        <v>0</v>
      </c>
      <c r="F12" s="85"/>
      <c r="G12" s="86"/>
    </row>
    <row r="13" spans="2:10" x14ac:dyDescent="0.25">
      <c r="B13" s="105">
        <v>3</v>
      </c>
      <c r="C13" s="16" t="s">
        <v>23</v>
      </c>
      <c r="D13" s="22">
        <v>0</v>
      </c>
      <c r="E13" s="56">
        <v>0</v>
      </c>
      <c r="F13" s="85"/>
      <c r="G13" s="86"/>
    </row>
    <row r="14" spans="2:10" x14ac:dyDescent="0.25">
      <c r="B14" s="105">
        <v>4</v>
      </c>
      <c r="C14" s="16" t="s">
        <v>23</v>
      </c>
      <c r="D14" s="22">
        <v>0</v>
      </c>
      <c r="E14" s="56">
        <v>0</v>
      </c>
      <c r="F14" s="85"/>
      <c r="G14" s="86"/>
    </row>
    <row r="15" spans="2:10" x14ac:dyDescent="0.25">
      <c r="B15" s="105">
        <v>5</v>
      </c>
      <c r="C15" s="16" t="s">
        <v>23</v>
      </c>
      <c r="D15" s="22">
        <v>0</v>
      </c>
      <c r="E15" s="56">
        <v>0</v>
      </c>
      <c r="F15" s="85"/>
      <c r="G15" s="86"/>
    </row>
    <row r="16" spans="2:10" x14ac:dyDescent="0.25">
      <c r="B16" s="105">
        <v>6</v>
      </c>
      <c r="C16" s="16" t="s">
        <v>23</v>
      </c>
      <c r="D16" s="22">
        <v>0</v>
      </c>
      <c r="E16" s="56">
        <v>0</v>
      </c>
      <c r="F16" s="85"/>
      <c r="G16" s="86"/>
    </row>
    <row r="17" spans="2:7" x14ac:dyDescent="0.25">
      <c r="B17" s="105">
        <v>7</v>
      </c>
      <c r="C17" s="16" t="s">
        <v>23</v>
      </c>
      <c r="D17" s="22">
        <v>0</v>
      </c>
      <c r="E17" s="56">
        <v>0</v>
      </c>
      <c r="F17" s="85"/>
      <c r="G17" s="86"/>
    </row>
    <row r="18" spans="2:7" x14ac:dyDescent="0.25">
      <c r="B18" s="105">
        <v>8</v>
      </c>
      <c r="C18" s="16" t="s">
        <v>23</v>
      </c>
      <c r="D18" s="22">
        <v>0</v>
      </c>
      <c r="E18" s="56">
        <v>0</v>
      </c>
      <c r="F18" s="85"/>
      <c r="G18" s="86"/>
    </row>
    <row r="19" spans="2:7" x14ac:dyDescent="0.25">
      <c r="B19" s="105">
        <v>9</v>
      </c>
      <c r="C19" s="16" t="s">
        <v>23</v>
      </c>
      <c r="D19" s="22">
        <v>0</v>
      </c>
      <c r="E19" s="56">
        <v>0</v>
      </c>
      <c r="F19" s="85"/>
      <c r="G19" s="86"/>
    </row>
    <row r="20" spans="2:7" x14ac:dyDescent="0.25">
      <c r="B20" s="105">
        <v>10</v>
      </c>
      <c r="C20" s="16" t="s">
        <v>23</v>
      </c>
      <c r="D20" s="22">
        <v>0</v>
      </c>
      <c r="E20" s="56">
        <v>0</v>
      </c>
      <c r="F20" s="85"/>
      <c r="G20" s="86"/>
    </row>
    <row r="21" spans="2:7" x14ac:dyDescent="0.25">
      <c r="B21" s="105">
        <v>11</v>
      </c>
      <c r="C21" s="16" t="s">
        <v>23</v>
      </c>
      <c r="D21" s="22">
        <v>0</v>
      </c>
      <c r="E21" s="56">
        <v>0</v>
      </c>
      <c r="F21" s="85"/>
      <c r="G21" s="86"/>
    </row>
    <row r="22" spans="2:7" x14ac:dyDescent="0.25">
      <c r="B22" s="105">
        <v>12</v>
      </c>
      <c r="C22" s="16" t="s">
        <v>23</v>
      </c>
      <c r="D22" s="22">
        <v>0</v>
      </c>
      <c r="E22" s="56">
        <v>0</v>
      </c>
      <c r="F22" s="85"/>
      <c r="G22" s="86"/>
    </row>
    <row r="23" spans="2:7" x14ac:dyDescent="0.25">
      <c r="B23" s="105">
        <v>13</v>
      </c>
      <c r="C23" s="16" t="s">
        <v>23</v>
      </c>
      <c r="D23" s="22">
        <v>0</v>
      </c>
      <c r="E23" s="56">
        <v>0</v>
      </c>
      <c r="F23" s="85"/>
      <c r="G23" s="86"/>
    </row>
    <row r="24" spans="2:7" x14ac:dyDescent="0.25">
      <c r="B24" s="105">
        <v>14</v>
      </c>
      <c r="C24" s="16" t="s">
        <v>23</v>
      </c>
      <c r="D24" s="22">
        <v>0</v>
      </c>
      <c r="E24" s="56">
        <v>0</v>
      </c>
      <c r="F24" s="85"/>
      <c r="G24" s="86"/>
    </row>
    <row r="25" spans="2:7" ht="15.75" thickBot="1" x14ac:dyDescent="0.3">
      <c r="B25" s="105">
        <v>15</v>
      </c>
      <c r="C25" s="16" t="s">
        <v>23</v>
      </c>
      <c r="D25" s="22">
        <v>0</v>
      </c>
      <c r="E25" s="56">
        <v>0</v>
      </c>
      <c r="F25" s="85"/>
      <c r="G25" s="86"/>
    </row>
    <row r="26" spans="2:7" ht="15.75" thickBot="1" x14ac:dyDescent="0.3">
      <c r="B26" s="87" t="s">
        <v>28</v>
      </c>
      <c r="C26" s="88"/>
      <c r="D26" s="89">
        <f>SUM(D11:D25)</f>
        <v>0</v>
      </c>
      <c r="E26" s="25">
        <f>SUM(E11:E25)</f>
        <v>0</v>
      </c>
      <c r="F26" s="85"/>
      <c r="G26" s="86"/>
    </row>
    <row r="27" spans="2:7" x14ac:dyDescent="0.25">
      <c r="B27" s="90"/>
      <c r="C27" s="91"/>
      <c r="D27" s="91"/>
      <c r="E27" s="164"/>
      <c r="F27" s="164"/>
      <c r="G27" s="165"/>
    </row>
    <row r="28" spans="2:7" x14ac:dyDescent="0.25">
      <c r="B28" s="166" t="s">
        <v>106</v>
      </c>
      <c r="C28" s="167"/>
      <c r="D28" s="167"/>
      <c r="E28" s="168"/>
      <c r="F28" s="85"/>
      <c r="G28" s="86"/>
    </row>
    <row r="29" spans="2:7" x14ac:dyDescent="0.25">
      <c r="B29" s="92"/>
      <c r="C29" s="93"/>
      <c r="D29" s="94"/>
      <c r="E29" s="164"/>
      <c r="F29" s="164"/>
      <c r="G29" s="165"/>
    </row>
    <row r="30" spans="2:7" x14ac:dyDescent="0.25">
      <c r="B30" s="10" t="s">
        <v>1</v>
      </c>
      <c r="C30" s="11" t="s">
        <v>0</v>
      </c>
      <c r="D30" s="24" t="s">
        <v>79</v>
      </c>
      <c r="E30" s="95" t="s">
        <v>80</v>
      </c>
      <c r="F30" s="85"/>
      <c r="G30" s="86"/>
    </row>
    <row r="31" spans="2:7" x14ac:dyDescent="0.25">
      <c r="B31" s="105">
        <v>1</v>
      </c>
      <c r="C31" s="34" t="s">
        <v>96</v>
      </c>
      <c r="D31" s="22">
        <v>0</v>
      </c>
      <c r="E31" s="56">
        <v>0</v>
      </c>
      <c r="F31" s="85"/>
      <c r="G31" s="86"/>
    </row>
    <row r="32" spans="2:7" x14ac:dyDescent="0.25">
      <c r="B32" s="105">
        <v>2</v>
      </c>
      <c r="C32" s="16" t="s">
        <v>23</v>
      </c>
      <c r="D32" s="22">
        <v>0</v>
      </c>
      <c r="E32" s="56">
        <v>0</v>
      </c>
      <c r="F32" s="85"/>
      <c r="G32" s="86"/>
    </row>
    <row r="33" spans="2:7" x14ac:dyDescent="0.25">
      <c r="B33" s="105">
        <v>3</v>
      </c>
      <c r="C33" s="16" t="s">
        <v>23</v>
      </c>
      <c r="D33" s="22">
        <v>0</v>
      </c>
      <c r="E33" s="56">
        <v>0</v>
      </c>
      <c r="F33" s="85"/>
      <c r="G33" s="86"/>
    </row>
    <row r="34" spans="2:7" x14ac:dyDescent="0.25">
      <c r="B34" s="105">
        <v>4</v>
      </c>
      <c r="C34" s="16" t="s">
        <v>23</v>
      </c>
      <c r="D34" s="22">
        <v>0</v>
      </c>
      <c r="E34" s="56">
        <v>0</v>
      </c>
      <c r="F34" s="85"/>
      <c r="G34" s="86"/>
    </row>
    <row r="35" spans="2:7" x14ac:dyDescent="0.25">
      <c r="B35" s="105">
        <v>5</v>
      </c>
      <c r="C35" s="16" t="s">
        <v>23</v>
      </c>
      <c r="D35" s="22">
        <v>0</v>
      </c>
      <c r="E35" s="56">
        <v>0</v>
      </c>
      <c r="F35" s="85"/>
      <c r="G35" s="86"/>
    </row>
    <row r="36" spans="2:7" x14ac:dyDescent="0.25">
      <c r="B36" s="105">
        <v>6</v>
      </c>
      <c r="C36" s="16" t="s">
        <v>23</v>
      </c>
      <c r="D36" s="22">
        <v>0</v>
      </c>
      <c r="E36" s="56">
        <v>0</v>
      </c>
      <c r="F36" s="85"/>
      <c r="G36" s="86"/>
    </row>
    <row r="37" spans="2:7" x14ac:dyDescent="0.25">
      <c r="B37" s="105">
        <v>7</v>
      </c>
      <c r="C37" s="16" t="s">
        <v>23</v>
      </c>
      <c r="D37" s="22">
        <v>0</v>
      </c>
      <c r="E37" s="56">
        <v>0</v>
      </c>
      <c r="F37" s="85"/>
      <c r="G37" s="86"/>
    </row>
    <row r="38" spans="2:7" x14ac:dyDescent="0.25">
      <c r="B38" s="105">
        <v>8</v>
      </c>
      <c r="C38" s="16" t="s">
        <v>23</v>
      </c>
      <c r="D38" s="22">
        <v>0</v>
      </c>
      <c r="E38" s="56">
        <v>0</v>
      </c>
      <c r="F38" s="85"/>
      <c r="G38" s="86"/>
    </row>
    <row r="39" spans="2:7" x14ac:dyDescent="0.25">
      <c r="B39" s="105">
        <v>9</v>
      </c>
      <c r="C39" s="16" t="s">
        <v>23</v>
      </c>
      <c r="D39" s="22">
        <v>0</v>
      </c>
      <c r="E39" s="56">
        <v>0</v>
      </c>
      <c r="F39" s="85"/>
      <c r="G39" s="86"/>
    </row>
    <row r="40" spans="2:7" x14ac:dyDescent="0.25">
      <c r="B40" s="105">
        <v>10</v>
      </c>
      <c r="C40" s="16" t="s">
        <v>23</v>
      </c>
      <c r="D40" s="22">
        <v>0</v>
      </c>
      <c r="E40" s="56">
        <v>0</v>
      </c>
      <c r="F40" s="85"/>
      <c r="G40" s="86"/>
    </row>
    <row r="41" spans="2:7" x14ac:dyDescent="0.25">
      <c r="B41" s="105">
        <v>11</v>
      </c>
      <c r="C41" s="16" t="s">
        <v>23</v>
      </c>
      <c r="D41" s="22">
        <v>0</v>
      </c>
      <c r="E41" s="56">
        <v>0</v>
      </c>
      <c r="F41" s="85"/>
      <c r="G41" s="86"/>
    </row>
    <row r="42" spans="2:7" x14ac:dyDescent="0.25">
      <c r="B42" s="105">
        <v>12</v>
      </c>
      <c r="C42" s="16" t="s">
        <v>23</v>
      </c>
      <c r="D42" s="22">
        <v>0</v>
      </c>
      <c r="E42" s="56">
        <v>0</v>
      </c>
      <c r="F42" s="85"/>
      <c r="G42" s="86"/>
    </row>
    <row r="43" spans="2:7" x14ac:dyDescent="0.25">
      <c r="B43" s="105">
        <v>13</v>
      </c>
      <c r="C43" s="16" t="s">
        <v>23</v>
      </c>
      <c r="D43" s="22">
        <v>0</v>
      </c>
      <c r="E43" s="56">
        <v>0</v>
      </c>
      <c r="F43" s="85"/>
      <c r="G43" s="86"/>
    </row>
    <row r="44" spans="2:7" x14ac:dyDescent="0.25">
      <c r="B44" s="105">
        <v>14</v>
      </c>
      <c r="C44" s="16" t="s">
        <v>23</v>
      </c>
      <c r="D44" s="22">
        <v>0</v>
      </c>
      <c r="E44" s="56">
        <v>0</v>
      </c>
      <c r="F44" s="85"/>
      <c r="G44" s="86"/>
    </row>
    <row r="45" spans="2:7" ht="15.75" thickBot="1" x14ac:dyDescent="0.3">
      <c r="B45" s="105">
        <v>15</v>
      </c>
      <c r="C45" s="16" t="s">
        <v>23</v>
      </c>
      <c r="D45" s="22">
        <v>0</v>
      </c>
      <c r="E45" s="56">
        <v>0</v>
      </c>
      <c r="F45" s="85"/>
      <c r="G45" s="86"/>
    </row>
    <row r="46" spans="2:7" ht="15.75" thickBot="1" x14ac:dyDescent="0.3">
      <c r="B46" s="87" t="s">
        <v>71</v>
      </c>
      <c r="C46" s="88"/>
      <c r="D46" s="89">
        <f>SUM(D31:D45)</f>
        <v>0</v>
      </c>
      <c r="E46" s="25">
        <f>SUM(E31:E45)</f>
        <v>0</v>
      </c>
      <c r="F46" s="85"/>
      <c r="G46" s="86"/>
    </row>
    <row r="47" spans="2:7" x14ac:dyDescent="0.25">
      <c r="B47" s="96"/>
      <c r="C47" s="97"/>
      <c r="D47" s="98"/>
      <c r="E47" s="97"/>
      <c r="F47" s="97"/>
      <c r="G47" s="99"/>
    </row>
    <row r="48" spans="2:7" ht="15.75" thickBot="1" x14ac:dyDescent="0.3">
      <c r="B48" s="100" t="s">
        <v>95</v>
      </c>
      <c r="C48" s="101"/>
      <c r="D48" s="102">
        <f>D26-D46</f>
        <v>0</v>
      </c>
      <c r="E48" s="102">
        <f>E46-E26</f>
        <v>0</v>
      </c>
      <c r="F48" s="102"/>
      <c r="G48" s="103"/>
    </row>
  </sheetData>
  <sheetProtection algorithmName="SHA-512" hashValue="xwwOqIKe9op/l3qGbMDd+Cug6WHGOtKP2z6fEvyN4W7wGsPjf0I8C86RxkyUcPyIm/lwzMVQvSH7sbFSqnj4ZQ==" saltValue="IZWQ4/Iu7Jm9DalBUG1msQ==" spinCount="100000" sheet="1" objects="1" scenarios="1"/>
  <dataConsolidate/>
  <mergeCells count="14">
    <mergeCell ref="E29:G29"/>
    <mergeCell ref="B2:G2"/>
    <mergeCell ref="B3:G3"/>
    <mergeCell ref="B4:C4"/>
    <mergeCell ref="D4:G4"/>
    <mergeCell ref="B5:C5"/>
    <mergeCell ref="B6:C6"/>
    <mergeCell ref="D6:E6"/>
    <mergeCell ref="F6:G6"/>
    <mergeCell ref="B7:G7"/>
    <mergeCell ref="B8:E8"/>
    <mergeCell ref="E9:G9"/>
    <mergeCell ref="E27:G27"/>
    <mergeCell ref="B28:E28"/>
  </mergeCells>
  <conditionalFormatting sqref="D6">
    <cfRule type="expression" dxfId="150" priority="5">
      <formula>IF(AND($D$6&lt;&gt;"Vælg dato",#REF!="Ja"),1,0)</formula>
    </cfRule>
  </conditionalFormatting>
  <conditionalFormatting sqref="B5:B6 D5:E5 D6 F6">
    <cfRule type="expression" dxfId="149" priority="6">
      <formula>IF(#REF!&lt;&gt;"Ja",1,0)</formula>
    </cfRule>
  </conditionalFormatting>
  <conditionalFormatting sqref="F6">
    <cfRule type="expression" dxfId="148" priority="7">
      <formula>IF(AND($F$6&lt;&gt;"Vælg dato",#REF!="Ja"),1,0)</formula>
    </cfRule>
  </conditionalFormatting>
  <conditionalFormatting sqref="C32:C46">
    <cfRule type="expression" dxfId="147" priority="3">
      <formula>IF(C32&lt;&gt;"Beskrivelse af post",1,0)</formula>
    </cfRule>
    <cfRule type="expression" dxfId="146" priority="4">
      <formula>A31 = "Øvrige"</formula>
    </cfRule>
  </conditionalFormatting>
  <conditionalFormatting sqref="C11:C26">
    <cfRule type="expression" dxfId="145" priority="1">
      <formula>IF(C11&lt;&gt;"Beskrivelse af post",1,0)</formula>
    </cfRule>
    <cfRule type="expression" dxfId="144" priority="2">
      <formula>A11 = "Øvrige"</formula>
    </cfRule>
  </conditionalFormatting>
  <dataValidations count="1">
    <dataValidation allowBlank="1" showInputMessage="1" showErrorMessage="1" prompt="Aktiviteterne skal afvikles i perioden 1. juli 2021 til og med d. 30. september 2021. _x000a__x000a_Ansøger kan f.eks. angive følgende periode:_x000a_Fra: 1. juli 2021 _x000a_Til: 30. juli 2021. " sqref="D6:E6"/>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C06F4DD84F75F42991467F3E5AF89FE" ma:contentTypeVersion="6" ma:contentTypeDescription="Opret et nyt dokument." ma:contentTypeScope="" ma:versionID="1dedb5346ffa391c9d90bc44f8a55bb3">
  <xsd:schema xmlns:xsd="http://www.w3.org/2001/XMLSchema" xmlns:xs="http://www.w3.org/2001/XMLSchema" xmlns:p="http://schemas.microsoft.com/office/2006/metadata/properties" xmlns:ns2="6525cc99-de1b-4ee7-8725-386d63d4c9e0" xmlns:ns3="b46a79c4-ab79-447a-95df-f603b4aa880e" targetNamespace="http://schemas.microsoft.com/office/2006/metadata/properties" ma:root="true" ma:fieldsID="af44dabacfb76e16a1d4aedc632c2a72" ns2:_="" ns3:_="">
    <xsd:import namespace="6525cc99-de1b-4ee7-8725-386d63d4c9e0"/>
    <xsd:import namespace="b46a79c4-ab79-447a-95df-f603b4aa88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5cc99-de1b-4ee7-8725-386d63d4c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6a79c4-ab79-447a-95df-f603b4aa880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46424A-64C5-4241-909E-00A5CBEFD0F7}">
  <ds:schemaRefs>
    <ds:schemaRef ds:uri="http://schemas.openxmlformats.org/package/2006/metadata/core-properties"/>
    <ds:schemaRef ds:uri="6525cc99-de1b-4ee7-8725-386d63d4c9e0"/>
    <ds:schemaRef ds:uri="http://purl.org/dc/dcmitype/"/>
    <ds:schemaRef ds:uri="http://schemas.microsoft.com/office/infopath/2007/PartnerControls"/>
    <ds:schemaRef ds:uri="http://purl.org/dc/elements/1.1/"/>
    <ds:schemaRef ds:uri="http://schemas.microsoft.com/office/2006/documentManagement/types"/>
    <ds:schemaRef ds:uri="b46a79c4-ab79-447a-95df-f603b4aa880e"/>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B018ABA-7E02-47D4-9817-8487D681C8CF}">
  <ds:schemaRefs>
    <ds:schemaRef ds:uri="http://schemas.microsoft.com/sharepoint/v3/contenttype/forms"/>
  </ds:schemaRefs>
</ds:datastoreItem>
</file>

<file path=customXml/itemProps3.xml><?xml version="1.0" encoding="utf-8"?>
<ds:datastoreItem xmlns:ds="http://schemas.openxmlformats.org/officeDocument/2006/customXml" ds:itemID="{AF0100A8-20D9-4C95-AE6A-CF9B3206E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5cc99-de1b-4ee7-8725-386d63d4c9e0"/>
    <ds:schemaRef ds:uri="b46a79c4-ab79-447a-95df-f603b4aa8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Overblik</vt:lpstr>
      <vt:lpstr>Beretning</vt:lpstr>
      <vt:lpstr>Markedsføring og kommunikation</vt:lpstr>
      <vt:lpstr>Aktivitet1</vt:lpstr>
      <vt:lpstr>Aktivitet2</vt:lpstr>
      <vt:lpstr>Aktivitet3</vt:lpstr>
      <vt:lpstr>Aktivitet4</vt:lpstr>
      <vt:lpstr>Aktivitet5</vt:lpstr>
      <vt:lpstr>Aktivitet6</vt:lpstr>
      <vt:lpstr>Aktivitet7</vt:lpstr>
      <vt:lpstr>Aktivitet8</vt:lpstr>
      <vt:lpstr>Aktivitet9</vt:lpstr>
      <vt:lpstr>Aktivitet10</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Husted Dam</dc:creator>
  <cp:lastModifiedBy>Lærke Grell Gudiksen</cp:lastModifiedBy>
  <dcterms:created xsi:type="dcterms:W3CDTF">2020-04-27T08:50:15Z</dcterms:created>
  <dcterms:modified xsi:type="dcterms:W3CDTF">2022-03-21T09:33:03Z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0x0101002C06F4DD84F75F42991467F3E5AF89FE</vt:lpwstr>
  </property>
</Properties>
</file>